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dlrgorg.sharepoint.com/sites/lvhe.projekte-Rettungssport/Shared Documents/Rettungssport/Projekte &amp; Events/Hessische Meisterschaften/2024/Meldungen/"/>
    </mc:Choice>
  </mc:AlternateContent>
  <xr:revisionPtr revIDLastSave="145" documentId="13_ncr:1_{EA319FEE-24C0-7A4D-9DB8-D7D7DF4A13C9}" xr6:coauthVersionLast="47" xr6:coauthVersionMax="47" xr10:uidLastSave="{F5C5E8A3-EC9B-7141-A43C-C58E720270A4}"/>
  <workbookProtection workbookAlgorithmName="SHA-512" workbookHashValue="WT+igrvad06Z4cqTBytBmu/CTJr6mG/KT7Xsl+rCga+2adbrAzUDeFd19DWak53DX64MP8RoRcEJ/S94LMg1Lg==" workbookSaltValue="fXYxcjTxUbgk3hVSZ6sDRw==" workbookSpinCount="100000" lockStructure="1"/>
  <bookViews>
    <workbookView xWindow="0" yWindow="0" windowWidth="28800" windowHeight="18000" firstSheet="1" activeTab="2" xr2:uid="{00000000-000D-0000-FFFF-FFFF00000000}"/>
  </bookViews>
  <sheets>
    <sheet name="Meldung" sheetId="31" r:id="rId1"/>
    <sheet name="KR-Meldung Samstag" sheetId="4" r:id="rId2"/>
    <sheet name="KR-Meldung Sonntag" sheetId="35" r:id="rId3"/>
    <sheet name="Listen" sheetId="29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7" i="35" l="1" a="1"/>
  <c r="E57" i="35" s="1"/>
  <c r="E63" i="4" a="1"/>
  <c r="E63" i="4" s="1"/>
  <c r="E62" i="4" a="1"/>
  <c r="E62" i="4" s="1"/>
  <c r="E55" i="35" l="1" a="1"/>
  <c r="E55" i="35" s="1"/>
  <c r="E54" i="35" a="1"/>
  <c r="E54" i="35" s="1"/>
  <c r="E53" i="35" a="1"/>
  <c r="E53" i="35" s="1"/>
  <c r="E61" i="4" l="1" a="1"/>
  <c r="E61" i="4" s="1"/>
  <c r="E60" i="4" a="1"/>
  <c r="E60" i="4" s="1"/>
  <c r="E59" i="4" l="1" a="1"/>
  <c r="E59" i="4" s="1"/>
  <c r="E58" i="4" a="1"/>
  <c r="E58" i="4" s="1"/>
  <c r="E57" i="4" a="1"/>
  <c r="E57" i="4" s="1"/>
  <c r="E56" i="4" a="1"/>
  <c r="E56" i="4" s="1"/>
  <c r="E55" i="4" a="1"/>
  <c r="E55" i="4" s="1"/>
  <c r="E50" i="35" a="1"/>
  <c r="E50" i="35" s="1"/>
  <c r="E49" i="35" a="1"/>
  <c r="E49" i="35" s="1"/>
  <c r="E54" i="4" a="1"/>
  <c r="E54" i="4" s="1"/>
  <c r="E48" i="35" a="1"/>
  <c r="E48" i="35" s="1"/>
  <c r="E53" i="4" a="1"/>
  <c r="E53" i="4" s="1"/>
  <c r="E52" i="4" a="1"/>
  <c r="E52" i="4" s="1"/>
  <c r="E51" i="4" a="1"/>
  <c r="E51" i="4" s="1"/>
  <c r="E50" i="4" a="1"/>
  <c r="E50" i="4" s="1"/>
  <c r="E49" i="4" a="1"/>
  <c r="E49" i="4" s="1"/>
  <c r="E48" i="4" a="1"/>
  <c r="E48" i="4" s="1"/>
  <c r="E47" i="4" a="1"/>
  <c r="E47" i="4" s="1"/>
  <c r="E44" i="35" a="1"/>
  <c r="E44" i="35" s="1"/>
  <c r="E41" i="35" a="1"/>
  <c r="E41" i="35" s="1"/>
  <c r="E40" i="35" a="1"/>
  <c r="E40" i="35" s="1"/>
  <c r="E39" i="35" a="1"/>
  <c r="E39" i="35" s="1"/>
  <c r="E46" i="4" a="1"/>
  <c r="E46" i="4" s="1"/>
  <c r="E45" i="4" a="1"/>
  <c r="E45" i="4" s="1"/>
  <c r="E44" i="4" a="1"/>
  <c r="E44" i="4" s="1"/>
  <c r="E43" i="4" a="1"/>
  <c r="E43" i="4" s="1"/>
  <c r="E42" i="4" a="1"/>
  <c r="E42" i="4" s="1"/>
  <c r="E41" i="4" a="1"/>
  <c r="E41" i="4" s="1"/>
  <c r="E35" i="35" a="1"/>
  <c r="E35" i="35" s="1"/>
  <c r="E34" i="35" a="1"/>
  <c r="E34" i="35" s="1"/>
  <c r="E33" i="35" a="1"/>
  <c r="E33" i="35" s="1"/>
  <c r="E40" i="4" a="1"/>
  <c r="E40" i="4" s="1"/>
  <c r="E39" i="4" a="1"/>
  <c r="E39" i="4" s="1"/>
  <c r="E38" i="4" a="1"/>
  <c r="E38" i="4" s="1"/>
  <c r="E29" i="35" l="1" a="1"/>
  <c r="E29" i="35" s="1"/>
  <c r="E36" i="4" a="1"/>
  <c r="E36" i="4" s="1"/>
  <c r="E28" i="35" l="1" a="1"/>
  <c r="E28" i="35" s="1"/>
  <c r="E27" i="35" a="1"/>
  <c r="E27" i="35" s="1"/>
  <c r="E26" i="35" a="1"/>
  <c r="E26" i="35" s="1"/>
  <c r="E25" i="35" a="1"/>
  <c r="E25" i="35" s="1"/>
  <c r="E24" i="35" a="1"/>
  <c r="E24" i="35" s="1"/>
  <c r="E23" i="35" a="1"/>
  <c r="E23" i="35" s="1"/>
  <c r="E22" i="35" a="1"/>
  <c r="E22" i="35" s="1"/>
  <c r="E21" i="35" a="1"/>
  <c r="E21" i="35" s="1"/>
  <c r="E20" i="35" a="1"/>
  <c r="E20" i="35" s="1"/>
  <c r="E35" i="4" a="1"/>
  <c r="E35" i="4" s="1"/>
  <c r="E34" i="4" a="1"/>
  <c r="E34" i="4" s="1"/>
  <c r="E33" i="4" a="1"/>
  <c r="E33" i="4" s="1"/>
  <c r="E32" i="4" a="1"/>
  <c r="E32" i="4" s="1"/>
  <c r="E31" i="4" a="1"/>
  <c r="E31" i="4" s="1"/>
  <c r="E30" i="4" a="1"/>
  <c r="E30" i="4" s="1"/>
  <c r="E29" i="4" a="1"/>
  <c r="E29" i="4" s="1"/>
  <c r="E28" i="4" a="1"/>
  <c r="E28" i="4" s="1"/>
  <c r="E27" i="4" a="1"/>
  <c r="E27" i="4" s="1"/>
  <c r="E14" i="4" l="1" a="1"/>
  <c r="E14" i="4" s="1"/>
  <c r="E7" i="35" a="1"/>
  <c r="E7" i="35" s="1"/>
  <c r="E6" i="35" a="1"/>
  <c r="E6" i="35" s="1"/>
  <c r="E5" i="35" a="1"/>
  <c r="E5" i="35" s="1"/>
  <c r="E4" i="35" a="1"/>
  <c r="E4" i="35" s="1"/>
  <c r="E6" i="4" a="1"/>
  <c r="E6" i="4" s="1"/>
  <c r="E3" i="35" a="1"/>
  <c r="E3" i="35" s="1"/>
  <c r="E5" i="4" a="1"/>
  <c r="E5" i="4" s="1"/>
  <c r="E4" i="4" a="1"/>
  <c r="E4" i="4" s="1"/>
  <c r="E3" i="4" a="1"/>
  <c r="E3" i="4" s="1"/>
  <c r="E2" i="4" a="1"/>
  <c r="E2" i="4" s="1"/>
  <c r="E11" i="4" l="1" a="1"/>
  <c r="E11" i="4" s="1"/>
  <c r="E10" i="4" a="1"/>
  <c r="E10" i="4" s="1"/>
  <c r="E9" i="4" a="1"/>
  <c r="E9" i="4" s="1"/>
  <c r="E8" i="4" a="1"/>
  <c r="E8" i="4" s="1"/>
  <c r="E7" i="4" a="1"/>
  <c r="E7" i="4" s="1"/>
  <c r="F36" i="31"/>
  <c r="F35" i="31"/>
  <c r="F34" i="31"/>
  <c r="F33" i="31"/>
  <c r="F32" i="31"/>
  <c r="F31" i="31"/>
  <c r="F21" i="31"/>
  <c r="F20" i="31"/>
  <c r="F19" i="31"/>
  <c r="F18" i="31"/>
  <c r="F17" i="31"/>
  <c r="F16" i="31"/>
  <c r="F38" i="31" l="1"/>
  <c r="F50" i="31" s="1"/>
  <c r="F23" i="31"/>
  <c r="F48" i="31" s="1"/>
  <c r="F40" i="31" l="1"/>
  <c r="F51" i="31" s="1"/>
  <c r="F25" i="31"/>
  <c r="F49" i="31" s="1"/>
  <c r="F55" i="3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<sst xmlns="http://schemas.openxmlformats.org/spreadsheetml/2006/main" count="622" uniqueCount="195">
  <si>
    <t>Meldung Hessische Mehrkampf-Meisterschaften 2024</t>
  </si>
  <si>
    <t>Gliederung</t>
  </si>
  <si>
    <t>Ansprechpartner der Gliederung</t>
  </si>
  <si>
    <t>Name</t>
  </si>
  <si>
    <t>Vorname</t>
  </si>
  <si>
    <t>Handynr.</t>
  </si>
  <si>
    <t>Festnetznr.</t>
  </si>
  <si>
    <t>eMail (bitte offizielle DLRG-Adresse nutzen)</t>
  </si>
  <si>
    <t>Anzahl gemeldete Einzelteilnehmer</t>
  </si>
  <si>
    <t>Altersklasse</t>
  </si>
  <si>
    <t>weiblich</t>
  </si>
  <si>
    <t>männlich</t>
  </si>
  <si>
    <t>Insgesamt</t>
  </si>
  <si>
    <t>11/12</t>
  </si>
  <si>
    <t>13/14</t>
  </si>
  <si>
    <t>15/16</t>
  </si>
  <si>
    <t>17/18</t>
  </si>
  <si>
    <t>Offen</t>
  </si>
  <si>
    <t>Summe</t>
  </si>
  <si>
    <t>Erforderliche Kampfrichter für die 
Einzelmeisterschaften am Samstag:</t>
  </si>
  <si>
    <t>Anzahl gemeldete Mannschaften</t>
  </si>
  <si>
    <t>Erforderliche Kampfrichter für die 
Mannschaftsmeisterschaften am Sonntag:</t>
  </si>
  <si>
    <t>Anzahl der Schlepppuppen</t>
  </si>
  <si>
    <t>Gebühren</t>
  </si>
  <si>
    <t>Startgebühren Einzelteilnehmer</t>
  </si>
  <si>
    <t>Kampfrichterkaution Einzelmeisterschaften</t>
  </si>
  <si>
    <t>Startgebühren Mannschaften</t>
  </si>
  <si>
    <t>Kampfrichterkaution Mannschaftsmeisterschaften</t>
  </si>
  <si>
    <t>Gesamtkosten T-Shirt-Bestellung</t>
  </si>
  <si>
    <t>Gesamtkosten Essensbestellung Teilnehmende/ Betreuer:innen</t>
  </si>
  <si>
    <t>Gesamtbetrag</t>
  </si>
  <si>
    <t>Nach der Bekanntgabe des Zulassungsergebnisses ist der zu zahlende Gesamtbetrag auf</t>
  </si>
  <si>
    <t>Grundlage der zugelassenen Einzelstarter und Mannschaften neu zu berechnen und</t>
  </si>
  <si>
    <t>auf das Konto des LV Hessen zu überweisen.</t>
  </si>
  <si>
    <t>Stufe</t>
  </si>
  <si>
    <t>Position</t>
  </si>
  <si>
    <t>Kategorie</t>
  </si>
  <si>
    <t>Verpflegung</t>
  </si>
  <si>
    <t>Bemerkung</t>
  </si>
  <si>
    <t>Joachim Nickel</t>
  </si>
  <si>
    <t>OG Bad Camberg</t>
  </si>
  <si>
    <t>F1</t>
  </si>
  <si>
    <t>Fleisch</t>
  </si>
  <si>
    <t>Position egal</t>
  </si>
  <si>
    <t>Tobias Kreller</t>
  </si>
  <si>
    <t>Hana Baumfalk</t>
  </si>
  <si>
    <t>E1</t>
  </si>
  <si>
    <t>Christine Figas</t>
  </si>
  <si>
    <t>Prüfling F1</t>
  </si>
  <si>
    <t>Manuel Kraft</t>
  </si>
  <si>
    <t>Schwetzingen</t>
  </si>
  <si>
    <t>D1</t>
  </si>
  <si>
    <t>LV Baden</t>
  </si>
  <si>
    <t>Siri Metzger</t>
  </si>
  <si>
    <t>LV Hessen</t>
  </si>
  <si>
    <t>Sarah Enders</t>
  </si>
  <si>
    <t>Katharina Andrasch von Domby</t>
  </si>
  <si>
    <t>Vegetarisch</t>
  </si>
  <si>
    <t>Eduardo Augusto Alonso</t>
  </si>
  <si>
    <t>Rene Rörig</t>
  </si>
  <si>
    <t>Listen</t>
  </si>
  <si>
    <t>Einsatztag</t>
  </si>
  <si>
    <t>Kampfrichterstufe</t>
  </si>
  <si>
    <t>Starter</t>
  </si>
  <si>
    <t>E-WKR</t>
  </si>
  <si>
    <t>M-WKR</t>
  </si>
  <si>
    <t>Wunschposition</t>
  </si>
  <si>
    <t>Sa. - Einzel</t>
  </si>
  <si>
    <t>Zeitnehmer</t>
  </si>
  <si>
    <t>Kampfgericht</t>
  </si>
  <si>
    <t>So. - Mannschaften</t>
  </si>
  <si>
    <t>Zielrichter</t>
  </si>
  <si>
    <t>beide Tage</t>
  </si>
  <si>
    <t>Wenderichter</t>
  </si>
  <si>
    <t>Schwimmrichter</t>
  </si>
  <si>
    <t>Auswerter</t>
  </si>
  <si>
    <t>Wettkampfleiter</t>
  </si>
  <si>
    <t>Wettkampfleitung</t>
  </si>
  <si>
    <t>Schiedsrichter</t>
  </si>
  <si>
    <t>Schiedsgericht</t>
  </si>
  <si>
    <t>Melanie Wiessner</t>
  </si>
  <si>
    <t>Waldgirmes</t>
  </si>
  <si>
    <t>Sophie Oswald</t>
  </si>
  <si>
    <t>Lich</t>
  </si>
  <si>
    <t>Florian Knittel</t>
  </si>
  <si>
    <t>Lais, Jasmin</t>
  </si>
  <si>
    <t>OG Pohlheim</t>
  </si>
  <si>
    <t>Nebe, Thomas</t>
  </si>
  <si>
    <t>Wenzel,Mirjam</t>
  </si>
  <si>
    <t>Tönne, Carolin</t>
  </si>
  <si>
    <t>Goldammer, Stephanie</t>
  </si>
  <si>
    <t>Sandra Scheibe</t>
  </si>
  <si>
    <t>Dorheim</t>
  </si>
  <si>
    <t>Kristina Möller</t>
  </si>
  <si>
    <t>Lothar Klein</t>
  </si>
  <si>
    <t>Anja Hanfler</t>
  </si>
  <si>
    <t>Bianca Weber</t>
  </si>
  <si>
    <t>DLRG Nieder-Olm/Wörrstadt</t>
  </si>
  <si>
    <t>Keine Kampfrichterausbildung, steht als Helferin zur Verfügung</t>
  </si>
  <si>
    <t>Volz, Dörte</t>
  </si>
  <si>
    <t>Sandra Wagner</t>
  </si>
  <si>
    <t>Völklingen (für Stadtkyll)</t>
  </si>
  <si>
    <t>Oliver Rütz</t>
  </si>
  <si>
    <t>Stadtkyll</t>
  </si>
  <si>
    <t>Altekrüger, Tobias</t>
  </si>
  <si>
    <t>Kelkheim</t>
  </si>
  <si>
    <t>Behla, Sara</t>
  </si>
  <si>
    <t>Bülte, Christoph</t>
  </si>
  <si>
    <t>Ernst, Michael</t>
  </si>
  <si>
    <t>Gamm, Nina</t>
  </si>
  <si>
    <t>Motel, Jens</t>
  </si>
  <si>
    <t>Ott, Barbara</t>
  </si>
  <si>
    <t>Ott, Werner</t>
  </si>
  <si>
    <t>Helms, Kerstin</t>
  </si>
  <si>
    <t>Brosig, Maike</t>
  </si>
  <si>
    <t>Freiboth, Sandra</t>
  </si>
  <si>
    <t>Hückstädt, Hanno</t>
  </si>
  <si>
    <t>Vogl, Karsten</t>
  </si>
  <si>
    <t>Wendt, Denise</t>
  </si>
  <si>
    <t>Zuber, Hans</t>
  </si>
  <si>
    <t>Frank Ebel</t>
  </si>
  <si>
    <t>Eschborn</t>
  </si>
  <si>
    <t>kein ZNO</t>
  </si>
  <si>
    <t>Peter, Simone</t>
  </si>
  <si>
    <t>Laubach</t>
  </si>
  <si>
    <t>Lind, Bianca</t>
  </si>
  <si>
    <t>Lind, Dieter</t>
  </si>
  <si>
    <t>Heusenstamm</t>
  </si>
  <si>
    <t>Seyffarth, Petra</t>
  </si>
  <si>
    <t>Sonja Luther</t>
  </si>
  <si>
    <t>OV Edermünde</t>
  </si>
  <si>
    <t>Position ist nur Vorschlag kann auch anders sein</t>
  </si>
  <si>
    <t>Gabi Salzmann</t>
  </si>
  <si>
    <t>Ausweiskontrolle</t>
  </si>
  <si>
    <t>Torsten Salzmann</t>
  </si>
  <si>
    <t>Patrick Wittorf</t>
  </si>
  <si>
    <t>Kelsterbach</t>
  </si>
  <si>
    <t>Jörg Ziegler</t>
  </si>
  <si>
    <t>Jens Langguth</t>
  </si>
  <si>
    <t>Sebastian Wittorf</t>
  </si>
  <si>
    <t>Sarah Bender</t>
  </si>
  <si>
    <t>Thorsten Schnitker</t>
  </si>
  <si>
    <t>Ehringshausen</t>
  </si>
  <si>
    <t>Amira Makansi</t>
  </si>
  <si>
    <t>Serkan Ersöz</t>
  </si>
  <si>
    <t>Kein Schweinefleisch, sonst Vegetarisch</t>
  </si>
  <si>
    <t>Antonio Salamone</t>
  </si>
  <si>
    <t>Luh, Marc</t>
  </si>
  <si>
    <t>OG Ober-Ramstadt</t>
  </si>
  <si>
    <t>kein Schwein, danke</t>
  </si>
  <si>
    <t>Weißmantel, Tim</t>
  </si>
  <si>
    <t>Reuß, Johannes</t>
  </si>
  <si>
    <t>Thomas, Tobias</t>
  </si>
  <si>
    <t>Dietrich, Norbert</t>
  </si>
  <si>
    <t>Hofheim Ts.</t>
  </si>
  <si>
    <t>oder Schwimmrichter</t>
  </si>
  <si>
    <t>Poths, Stefanie</t>
  </si>
  <si>
    <t>Michael Hickmann</t>
  </si>
  <si>
    <t>OV Jesberg</t>
  </si>
  <si>
    <t>Thea Lehsau</t>
  </si>
  <si>
    <t>Steffen Wiessner</t>
  </si>
  <si>
    <t>Solms</t>
  </si>
  <si>
    <t>Chantal Hollforth</t>
  </si>
  <si>
    <t>Freigericht</t>
  </si>
  <si>
    <t>Hospitation für D1</t>
  </si>
  <si>
    <t>Lonke, Christian</t>
  </si>
  <si>
    <t>Stephan Denfeld</t>
  </si>
  <si>
    <t>OG Bad Homburg</t>
  </si>
  <si>
    <t>Zeitnehmer- Obmann</t>
  </si>
  <si>
    <t>Ralph Salomon</t>
  </si>
  <si>
    <t>Michaela Solberg</t>
  </si>
  <si>
    <t>OG Frankfurt Fechenheim</t>
  </si>
  <si>
    <t>Stehr, Sabine</t>
  </si>
  <si>
    <t xml:space="preserve">Usinger Land </t>
  </si>
  <si>
    <t>Blöcher, Anja</t>
  </si>
  <si>
    <t>Butzbach</t>
  </si>
  <si>
    <t>DSV Kampfrichterlizenz,
Einsatz je nach Bedarf</t>
  </si>
  <si>
    <t>Prehn, Nadine</t>
  </si>
  <si>
    <t>Matthias Hollmann </t>
  </si>
  <si>
    <t>OG Baunatal</t>
  </si>
  <si>
    <t>keine Ausbildung, aber Interesse an der Auswertung</t>
  </si>
  <si>
    <t>Dennis Schönfeld</t>
  </si>
  <si>
    <t>Hainburg</t>
  </si>
  <si>
    <t>Stefan Kastl</t>
  </si>
  <si>
    <t>vegetarisch</t>
  </si>
  <si>
    <t>Katja Kastl</t>
  </si>
  <si>
    <t>David Krüger</t>
  </si>
  <si>
    <t>Michaela Seitz</t>
  </si>
  <si>
    <t>Stefan Loer</t>
  </si>
  <si>
    <t>Bad Wünnenberg</t>
  </si>
  <si>
    <t>Gudrun Berk</t>
  </si>
  <si>
    <t>Sven Haude</t>
  </si>
  <si>
    <t>Neustadt/Hessen</t>
  </si>
  <si>
    <t>Jörg Koester</t>
  </si>
  <si>
    <t>Gilserberg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</si>
</sst>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0"/>
      <name val="Arial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2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rgb="FFFFFF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9CCFF"/>
        <bgColor rgb="FFC0C0C0"/>
      </patternFill>
    </fill>
    <fill>
      <patternFill patternType="solid">
        <fgColor indexed="44"/>
        <bgColor indexed="4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0" fillId="4" borderId="0" xfId="0" applyFill="1"/>
    <xf numFmtId="0" fontId="0" fillId="4" borderId="0" xfId="0" applyFill="1" applyAlignment="1">
      <alignment vertical="center"/>
    </xf>
    <xf numFmtId="0" fontId="0" fillId="3" borderId="4" xfId="0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3" borderId="7" xfId="0" applyFill="1" applyBorder="1" applyAlignment="1">
      <alignment vertical="center"/>
    </xf>
    <xf numFmtId="0" fontId="2" fillId="4" borderId="0" xfId="0" applyFont="1" applyFill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0" xfId="0" applyFont="1" applyFill="1" applyAlignment="1">
      <alignment vertical="center" wrapText="1"/>
    </xf>
    <xf numFmtId="0" fontId="0" fillId="3" borderId="9" xfId="0" applyFill="1" applyBorder="1" applyAlignment="1">
      <alignment vertical="center"/>
    </xf>
    <xf numFmtId="0" fontId="0" fillId="3" borderId="10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4" fillId="4" borderId="0" xfId="0" applyFont="1" applyFill="1" applyAlignment="1">
      <alignment vertical="center"/>
    </xf>
    <xf numFmtId="0" fontId="5" fillId="3" borderId="1" xfId="0" applyFont="1" applyFill="1" applyBorder="1" applyAlignment="1">
      <alignment vertical="center"/>
    </xf>
    <xf numFmtId="0" fontId="1" fillId="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0" fillId="4" borderId="1" xfId="0" applyFill="1" applyBorder="1" applyAlignment="1">
      <alignment horizontal="right" vertical="center"/>
    </xf>
    <xf numFmtId="0" fontId="0" fillId="4" borderId="0" xfId="0" applyFill="1" applyAlignment="1">
      <alignment horizontal="right"/>
    </xf>
    <xf numFmtId="0" fontId="3" fillId="4" borderId="0" xfId="0" applyFont="1" applyFill="1"/>
    <xf numFmtId="0" fontId="3" fillId="4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right" vertical="center"/>
    </xf>
    <xf numFmtId="0" fontId="5" fillId="3" borderId="1" xfId="0" applyFont="1" applyFill="1" applyBorder="1" applyAlignment="1">
      <alignment horizontal="right" vertical="center"/>
    </xf>
    <xf numFmtId="0" fontId="3" fillId="4" borderId="0" xfId="0" applyFont="1" applyFill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164" fontId="3" fillId="4" borderId="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3" fillId="4" borderId="0" xfId="0" applyNumberFormat="1" applyFont="1" applyFill="1" applyAlignment="1">
      <alignment horizontal="right" vertical="center"/>
    </xf>
    <xf numFmtId="0" fontId="2" fillId="4" borderId="0" xfId="0" applyFont="1" applyFill="1"/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horizont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5" borderId="1" xfId="0" applyFont="1" applyFill="1" applyBorder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right" vertical="center"/>
      <protection locked="0"/>
    </xf>
    <xf numFmtId="0" fontId="3" fillId="4" borderId="0" xfId="0" applyFont="1" applyFill="1" applyAlignment="1">
      <alignment horizontal="left"/>
    </xf>
    <xf numFmtId="0" fontId="1" fillId="0" borderId="1" xfId="0" applyFont="1" applyBorder="1" applyAlignment="1" applyProtection="1">
      <alignment horizontal="center" wrapText="1"/>
      <protection locked="0"/>
    </xf>
    <xf numFmtId="0" fontId="6" fillId="0" borderId="0" xfId="0" applyFont="1" applyProtection="1">
      <protection hidden="1"/>
    </xf>
    <xf numFmtId="0" fontId="1" fillId="6" borderId="1" xfId="0" applyFont="1" applyFill="1" applyBorder="1" applyAlignment="1" applyProtection="1">
      <alignment horizontal="center"/>
      <protection hidden="1"/>
    </xf>
    <xf numFmtId="0" fontId="1" fillId="0" borderId="0" xfId="0" applyFont="1"/>
    <xf numFmtId="0" fontId="3" fillId="4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16" fontId="3" fillId="4" borderId="1" xfId="0" quotePrefix="1" applyNumberFormat="1" applyFont="1" applyFill="1" applyBorder="1" applyAlignment="1">
      <alignment horizontal="left" vertical="center"/>
    </xf>
    <xf numFmtId="0" fontId="3" fillId="4" borderId="1" xfId="0" quotePrefix="1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4" borderId="1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2" fillId="0" borderId="2" xfId="0" applyFon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3" fillId="4" borderId="4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 wrapText="1"/>
    </xf>
    <xf numFmtId="0" fontId="3" fillId="0" borderId="13" xfId="0" applyFont="1" applyBorder="1" applyAlignment="1" applyProtection="1">
      <alignment horizontal="right" vertical="center"/>
      <protection locked="0"/>
    </xf>
    <xf numFmtId="0" fontId="3" fillId="0" borderId="14" xfId="0" applyFont="1" applyBorder="1" applyAlignment="1" applyProtection="1">
      <alignment horizontal="right" vertical="center"/>
      <protection locked="0"/>
    </xf>
    <xf numFmtId="0" fontId="1" fillId="7" borderId="1" xfId="0" applyFont="1" applyFill="1" applyBorder="1" applyAlignment="1" applyProtection="1">
      <alignment horizontal="center"/>
      <protection hidden="1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99CCFF"/>
      <color rgb="FFFFFF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EA16F-3EC4-4E60-A12F-DA274C18F6E0}">
  <dimension ref="A1:H60"/>
  <sheetViews>
    <sheetView topLeftCell="A2" zoomScaleNormal="100" workbookViewId="0">
      <selection activeCell="K26" sqref="K26"/>
    </sheetView>
  </sheetViews>
  <sheetFormatPr baseColWidth="10" defaultColWidth="11.5" defaultRowHeight="13" x14ac:dyDescent="0.15"/>
  <cols>
    <col min="1" max="1" width="1.33203125" customWidth="1"/>
    <col min="2" max="2" width="2.6640625" customWidth="1"/>
    <col min="3" max="4" width="15.33203125" customWidth="1"/>
    <col min="5" max="5" width="20.6640625" customWidth="1"/>
    <col min="6" max="6" width="15.33203125" customWidth="1"/>
    <col min="7" max="7" width="35.1640625" customWidth="1"/>
    <col min="8" max="8" width="1.33203125" customWidth="1"/>
  </cols>
  <sheetData>
    <row r="1" spans="1:8" ht="6.75" customHeight="1" x14ac:dyDescent="0.15">
      <c r="A1" s="3"/>
      <c r="B1" s="3"/>
      <c r="C1" s="3"/>
      <c r="D1" s="3"/>
      <c r="E1" s="3"/>
      <c r="F1" s="3"/>
      <c r="G1" s="3"/>
      <c r="H1" s="3"/>
    </row>
    <row r="2" spans="1:8" s="8" customFormat="1" ht="9" customHeight="1" x14ac:dyDescent="0.15">
      <c r="A2" s="4"/>
      <c r="B2" s="5"/>
      <c r="C2" s="6"/>
      <c r="D2" s="6"/>
      <c r="E2" s="6"/>
      <c r="F2" s="6"/>
      <c r="G2" s="7"/>
      <c r="H2" s="4"/>
    </row>
    <row r="3" spans="1:8" s="8" customFormat="1" ht="18" customHeight="1" x14ac:dyDescent="0.15">
      <c r="A3" s="4"/>
      <c r="B3" s="9"/>
      <c r="C3" s="61" t="s">
        <v>0</v>
      </c>
      <c r="D3" s="61"/>
      <c r="E3" s="61"/>
      <c r="F3" s="61"/>
      <c r="G3" s="62"/>
      <c r="H3" s="10"/>
    </row>
    <row r="4" spans="1:8" s="8" customFormat="1" ht="9" customHeight="1" x14ac:dyDescent="0.15">
      <c r="A4" s="4"/>
      <c r="B4" s="9"/>
      <c r="C4" s="11"/>
      <c r="D4" s="11"/>
      <c r="E4" s="11"/>
      <c r="F4" s="11"/>
      <c r="G4" s="12"/>
      <c r="H4" s="4"/>
    </row>
    <row r="5" spans="1:8" s="8" customFormat="1" ht="18" customHeight="1" x14ac:dyDescent="0.15">
      <c r="A5" s="4"/>
      <c r="B5" s="9"/>
      <c r="C5" s="13" t="s">
        <v>1</v>
      </c>
      <c r="D5" s="11"/>
      <c r="E5" s="63"/>
      <c r="F5" s="64"/>
      <c r="G5" s="12"/>
      <c r="H5" s="4"/>
    </row>
    <row r="6" spans="1:8" s="8" customFormat="1" ht="9" customHeight="1" x14ac:dyDescent="0.15">
      <c r="A6" s="4"/>
      <c r="B6" s="14"/>
      <c r="C6" s="15"/>
      <c r="D6" s="15"/>
      <c r="E6" s="15"/>
      <c r="F6" s="15"/>
      <c r="G6" s="16"/>
      <c r="H6" s="4"/>
    </row>
    <row r="7" spans="1:8" ht="21.75" customHeight="1" x14ac:dyDescent="0.15">
      <c r="A7" s="3"/>
      <c r="B7" s="3"/>
      <c r="C7" s="3"/>
      <c r="D7" s="3"/>
      <c r="E7" s="3"/>
      <c r="F7" s="3"/>
      <c r="G7" s="3"/>
      <c r="H7" s="3"/>
    </row>
    <row r="8" spans="1:8" s="8" customFormat="1" ht="16.5" customHeight="1" x14ac:dyDescent="0.15">
      <c r="A8" s="4"/>
      <c r="B8" s="17" t="s">
        <v>2</v>
      </c>
      <c r="C8" s="4"/>
      <c r="D8" s="4"/>
      <c r="E8" s="4"/>
      <c r="F8" s="4"/>
      <c r="G8" s="4"/>
      <c r="H8" s="4"/>
    </row>
    <row r="9" spans="1:8" ht="9" customHeight="1" x14ac:dyDescent="0.15">
      <c r="A9" s="3"/>
      <c r="B9" s="3"/>
      <c r="C9" s="3"/>
      <c r="D9" s="3"/>
      <c r="E9" s="3"/>
      <c r="F9" s="3"/>
      <c r="G9" s="3"/>
      <c r="H9" s="3"/>
    </row>
    <row r="10" spans="1:8" s="8" customFormat="1" ht="16.5" customHeight="1" x14ac:dyDescent="0.15">
      <c r="A10" s="4"/>
      <c r="B10" s="54" t="s">
        <v>3</v>
      </c>
      <c r="C10" s="54"/>
      <c r="D10" s="18" t="s">
        <v>4</v>
      </c>
      <c r="E10" s="18" t="s">
        <v>5</v>
      </c>
      <c r="F10" s="18" t="s">
        <v>6</v>
      </c>
      <c r="G10" s="18" t="s">
        <v>7</v>
      </c>
      <c r="H10" s="4"/>
    </row>
    <row r="11" spans="1:8" ht="16.5" customHeight="1" x14ac:dyDescent="0.15">
      <c r="A11" s="3"/>
      <c r="B11" s="65"/>
      <c r="C11" s="65"/>
      <c r="D11" s="34"/>
      <c r="E11" s="34"/>
      <c r="F11" s="34"/>
      <c r="G11" s="34"/>
      <c r="H11" s="3"/>
    </row>
    <row r="12" spans="1:8" ht="21" customHeight="1" x14ac:dyDescent="0.15">
      <c r="A12" s="3"/>
      <c r="B12" s="3"/>
      <c r="C12" s="3"/>
      <c r="D12" s="3"/>
      <c r="E12" s="3"/>
      <c r="F12" s="3"/>
      <c r="G12" s="3"/>
      <c r="H12" s="3"/>
    </row>
    <row r="13" spans="1:8" s="20" customFormat="1" ht="16.5" customHeight="1" x14ac:dyDescent="0.15">
      <c r="A13" s="19"/>
      <c r="B13" s="17" t="s">
        <v>8</v>
      </c>
      <c r="C13" s="19"/>
      <c r="D13" s="19"/>
      <c r="E13" s="19"/>
      <c r="F13" s="19"/>
      <c r="G13" s="19"/>
      <c r="H13" s="19"/>
    </row>
    <row r="14" spans="1:8" ht="7.5" customHeight="1" x14ac:dyDescent="0.15">
      <c r="A14" s="3"/>
      <c r="B14" s="3"/>
      <c r="C14" s="3"/>
      <c r="D14" s="3"/>
      <c r="E14" s="3"/>
      <c r="F14" s="3"/>
      <c r="G14" s="3"/>
      <c r="H14" s="3"/>
    </row>
    <row r="15" spans="1:8" s="8" customFormat="1" ht="16.5" customHeight="1" x14ac:dyDescent="0.15">
      <c r="A15" s="4"/>
      <c r="B15" s="54" t="s">
        <v>9</v>
      </c>
      <c r="C15" s="54"/>
      <c r="D15" s="18" t="s">
        <v>10</v>
      </c>
      <c r="E15" s="18" t="s">
        <v>11</v>
      </c>
      <c r="F15" s="18" t="s">
        <v>12</v>
      </c>
      <c r="G15" s="4"/>
      <c r="H15" s="4"/>
    </row>
    <row r="16" spans="1:8" s="8" customFormat="1" ht="16.5" customHeight="1" x14ac:dyDescent="0.15">
      <c r="A16" s="4"/>
      <c r="B16" s="55">
        <v>10</v>
      </c>
      <c r="C16" s="55"/>
      <c r="D16" s="35"/>
      <c r="E16" s="35"/>
      <c r="F16" s="21">
        <f>D16+E16</f>
        <v>0</v>
      </c>
      <c r="G16" s="4"/>
      <c r="H16" s="4"/>
    </row>
    <row r="17" spans="1:8" s="8" customFormat="1" ht="16.5" customHeight="1" x14ac:dyDescent="0.15">
      <c r="A17" s="4"/>
      <c r="B17" s="56" t="s">
        <v>13</v>
      </c>
      <c r="C17" s="55"/>
      <c r="D17" s="35"/>
      <c r="E17" s="35"/>
      <c r="F17" s="21">
        <f t="shared" ref="F17:F21" si="0">D17+E17</f>
        <v>0</v>
      </c>
      <c r="G17" s="4"/>
      <c r="H17" s="4"/>
    </row>
    <row r="18" spans="1:8" s="8" customFormat="1" ht="16.5" customHeight="1" x14ac:dyDescent="0.15">
      <c r="A18" s="4"/>
      <c r="B18" s="57" t="s">
        <v>14</v>
      </c>
      <c r="C18" s="55"/>
      <c r="D18" s="35"/>
      <c r="E18" s="35"/>
      <c r="F18" s="21">
        <f t="shared" si="0"/>
        <v>0</v>
      </c>
      <c r="G18" s="4"/>
      <c r="H18" s="4"/>
    </row>
    <row r="19" spans="1:8" s="8" customFormat="1" ht="16.5" customHeight="1" x14ac:dyDescent="0.15">
      <c r="A19" s="4"/>
      <c r="B19" s="57" t="s">
        <v>15</v>
      </c>
      <c r="C19" s="55"/>
      <c r="D19" s="35"/>
      <c r="E19" s="45"/>
      <c r="F19" s="21">
        <f t="shared" si="0"/>
        <v>0</v>
      </c>
      <c r="G19" s="4"/>
      <c r="H19" s="4"/>
    </row>
    <row r="20" spans="1:8" s="8" customFormat="1" ht="16.5" customHeight="1" x14ac:dyDescent="0.15">
      <c r="A20" s="4"/>
      <c r="B20" s="57" t="s">
        <v>16</v>
      </c>
      <c r="C20" s="55"/>
      <c r="D20" s="35"/>
      <c r="E20" s="35"/>
      <c r="F20" s="21">
        <f t="shared" si="0"/>
        <v>0</v>
      </c>
      <c r="G20" s="4"/>
      <c r="H20" s="4"/>
    </row>
    <row r="21" spans="1:8" s="8" customFormat="1" ht="16.5" customHeight="1" x14ac:dyDescent="0.15">
      <c r="A21" s="4"/>
      <c r="B21" s="57" t="s">
        <v>17</v>
      </c>
      <c r="C21" s="55"/>
      <c r="D21" s="35"/>
      <c r="E21" s="35"/>
      <c r="F21" s="21">
        <f t="shared" si="0"/>
        <v>0</v>
      </c>
      <c r="G21" s="4"/>
      <c r="H21" s="4"/>
    </row>
    <row r="22" spans="1:8" ht="7.5" customHeight="1" x14ac:dyDescent="0.15">
      <c r="A22" s="3"/>
      <c r="B22" s="3"/>
      <c r="C22" s="3"/>
      <c r="D22" s="3"/>
      <c r="E22" s="3"/>
      <c r="F22" s="22"/>
      <c r="G22" s="3"/>
      <c r="H22" s="3"/>
    </row>
    <row r="23" spans="1:8" x14ac:dyDescent="0.15">
      <c r="A23" s="3"/>
      <c r="B23" s="3"/>
      <c r="C23" s="3"/>
      <c r="D23" s="3"/>
      <c r="E23" s="23" t="s">
        <v>18</v>
      </c>
      <c r="F23" s="24">
        <f>SUM(F16:F22)</f>
        <v>0</v>
      </c>
      <c r="G23" s="3"/>
      <c r="H23" s="3"/>
    </row>
    <row r="24" spans="1:8" ht="7.5" customHeight="1" x14ac:dyDescent="0.15">
      <c r="A24" s="3"/>
      <c r="B24" s="3"/>
      <c r="C24" s="3"/>
      <c r="D24" s="3"/>
      <c r="E24" s="3"/>
      <c r="F24" s="22"/>
      <c r="G24" s="3"/>
      <c r="H24" s="3"/>
    </row>
    <row r="25" spans="1:8" x14ac:dyDescent="0.15">
      <c r="A25" s="3"/>
      <c r="B25" s="51" t="s">
        <v>19</v>
      </c>
      <c r="C25" s="52"/>
      <c r="D25" s="52"/>
      <c r="E25" s="52"/>
      <c r="F25" s="53">
        <f>LOOKUP(F23,Listen!D4:D54,Listen!E4:E54)</f>
        <v>0</v>
      </c>
      <c r="G25" s="3"/>
      <c r="H25" s="3"/>
    </row>
    <row r="26" spans="1:8" x14ac:dyDescent="0.15">
      <c r="A26" s="3"/>
      <c r="B26" s="52"/>
      <c r="C26" s="52"/>
      <c r="D26" s="52"/>
      <c r="E26" s="52"/>
      <c r="F26" s="53"/>
      <c r="G26" s="3"/>
      <c r="H26" s="3"/>
    </row>
    <row r="27" spans="1:8" ht="21" customHeight="1" x14ac:dyDescent="0.15">
      <c r="A27" s="3"/>
      <c r="B27" s="3"/>
      <c r="C27" s="3"/>
      <c r="D27" s="3"/>
      <c r="E27" s="3"/>
      <c r="F27" s="22"/>
      <c r="G27" s="3"/>
      <c r="H27" s="3"/>
    </row>
    <row r="28" spans="1:8" s="20" customFormat="1" ht="16.5" customHeight="1" x14ac:dyDescent="0.15">
      <c r="A28" s="19"/>
      <c r="B28" s="17" t="s">
        <v>20</v>
      </c>
      <c r="C28" s="19"/>
      <c r="D28" s="19"/>
      <c r="E28" s="19"/>
      <c r="F28" s="25"/>
      <c r="G28" s="19"/>
      <c r="H28" s="19"/>
    </row>
    <row r="29" spans="1:8" ht="7.5" customHeight="1" x14ac:dyDescent="0.15">
      <c r="A29" s="3"/>
      <c r="B29" s="3"/>
      <c r="C29" s="3"/>
      <c r="D29" s="3"/>
      <c r="E29" s="3"/>
      <c r="F29" s="22"/>
      <c r="G29" s="3"/>
      <c r="H29" s="3"/>
    </row>
    <row r="30" spans="1:8" s="8" customFormat="1" ht="16.5" customHeight="1" x14ac:dyDescent="0.15">
      <c r="A30" s="4"/>
      <c r="B30" s="54" t="s">
        <v>9</v>
      </c>
      <c r="C30" s="54"/>
      <c r="D30" s="18" t="s">
        <v>10</v>
      </c>
      <c r="E30" s="18" t="s">
        <v>11</v>
      </c>
      <c r="F30" s="26" t="s">
        <v>12</v>
      </c>
      <c r="G30" s="4"/>
      <c r="H30" s="4"/>
    </row>
    <row r="31" spans="1:8" s="8" customFormat="1" ht="16.5" customHeight="1" x14ac:dyDescent="0.15">
      <c r="A31" s="4"/>
      <c r="B31" s="55">
        <v>10</v>
      </c>
      <c r="C31" s="55"/>
      <c r="D31" s="45"/>
      <c r="E31" s="45"/>
      <c r="F31" s="21">
        <f>D31+E31</f>
        <v>0</v>
      </c>
      <c r="G31" s="4"/>
      <c r="H31" s="4"/>
    </row>
    <row r="32" spans="1:8" s="8" customFormat="1" ht="16.5" customHeight="1" x14ac:dyDescent="0.15">
      <c r="A32" s="4"/>
      <c r="B32" s="56" t="s">
        <v>13</v>
      </c>
      <c r="C32" s="55"/>
      <c r="D32" s="35"/>
      <c r="E32" s="35"/>
      <c r="F32" s="21">
        <f t="shared" ref="F32:F36" si="1">D32+E32</f>
        <v>0</v>
      </c>
      <c r="G32" s="4"/>
      <c r="H32" s="4"/>
    </row>
    <row r="33" spans="1:8" s="8" customFormat="1" ht="16.5" customHeight="1" x14ac:dyDescent="0.15">
      <c r="A33" s="4"/>
      <c r="B33" s="57" t="s">
        <v>14</v>
      </c>
      <c r="C33" s="55"/>
      <c r="D33" s="35"/>
      <c r="E33" s="35"/>
      <c r="F33" s="21">
        <f t="shared" si="1"/>
        <v>0</v>
      </c>
      <c r="G33" s="4"/>
      <c r="H33" s="4"/>
    </row>
    <row r="34" spans="1:8" s="8" customFormat="1" ht="16.5" customHeight="1" x14ac:dyDescent="0.15">
      <c r="A34" s="4"/>
      <c r="B34" s="57" t="s">
        <v>15</v>
      </c>
      <c r="C34" s="55"/>
      <c r="D34" s="35"/>
      <c r="E34" s="35"/>
      <c r="F34" s="21">
        <f t="shared" si="1"/>
        <v>0</v>
      </c>
      <c r="G34" s="4"/>
      <c r="H34" s="4"/>
    </row>
    <row r="35" spans="1:8" s="8" customFormat="1" ht="16.5" customHeight="1" x14ac:dyDescent="0.15">
      <c r="A35" s="4"/>
      <c r="B35" s="57" t="s">
        <v>16</v>
      </c>
      <c r="C35" s="55"/>
      <c r="D35" s="35"/>
      <c r="E35" s="35"/>
      <c r="F35" s="21">
        <f t="shared" si="1"/>
        <v>0</v>
      </c>
      <c r="G35" s="4"/>
      <c r="H35" s="4"/>
    </row>
    <row r="36" spans="1:8" s="8" customFormat="1" ht="16.5" customHeight="1" x14ac:dyDescent="0.15">
      <c r="A36" s="4"/>
      <c r="B36" s="57" t="s">
        <v>17</v>
      </c>
      <c r="C36" s="55"/>
      <c r="D36" s="35"/>
      <c r="E36" s="35"/>
      <c r="F36" s="21">
        <f t="shared" si="1"/>
        <v>0</v>
      </c>
      <c r="G36" s="4"/>
      <c r="H36" s="4"/>
    </row>
    <row r="37" spans="1:8" ht="7.5" customHeight="1" x14ac:dyDescent="0.15">
      <c r="A37" s="3"/>
      <c r="B37" s="3"/>
      <c r="C37" s="3"/>
      <c r="D37" s="3"/>
      <c r="E37" s="3"/>
      <c r="F37" s="22"/>
      <c r="G37" s="3"/>
      <c r="H37" s="3"/>
    </row>
    <row r="38" spans="1:8" x14ac:dyDescent="0.15">
      <c r="A38" s="3"/>
      <c r="B38" s="3"/>
      <c r="C38" s="3"/>
      <c r="D38" s="3"/>
      <c r="E38" s="23" t="s">
        <v>18</v>
      </c>
      <c r="F38" s="24">
        <f>SUM(F31:F37)</f>
        <v>0</v>
      </c>
      <c r="G38" s="3"/>
      <c r="H38" s="3"/>
    </row>
    <row r="39" spans="1:8" ht="7.5" customHeight="1" x14ac:dyDescent="0.15">
      <c r="A39" s="3"/>
      <c r="B39" s="3"/>
      <c r="C39" s="3"/>
      <c r="D39" s="3"/>
      <c r="E39" s="3"/>
      <c r="F39" s="22"/>
      <c r="G39" s="3"/>
      <c r="H39" s="3"/>
    </row>
    <row r="40" spans="1:8" x14ac:dyDescent="0.15">
      <c r="A40" s="3"/>
      <c r="B40" s="51" t="s">
        <v>21</v>
      </c>
      <c r="C40" s="52"/>
      <c r="D40" s="52"/>
      <c r="E40" s="52"/>
      <c r="F40" s="53">
        <f>LOOKUP(F38,Listen!D4:D54,Listen!F4:F54)</f>
        <v>0</v>
      </c>
      <c r="G40" s="3"/>
      <c r="H40" s="3"/>
    </row>
    <row r="41" spans="1:8" x14ac:dyDescent="0.15">
      <c r="A41" s="3"/>
      <c r="B41" s="52"/>
      <c r="C41" s="52"/>
      <c r="D41" s="52"/>
      <c r="E41" s="52"/>
      <c r="F41" s="53"/>
      <c r="G41" s="3"/>
      <c r="H41" s="3"/>
    </row>
    <row r="42" spans="1:8" ht="21" customHeight="1" x14ac:dyDescent="0.15">
      <c r="A42" s="3"/>
      <c r="B42" s="3"/>
      <c r="C42" s="3"/>
      <c r="D42" s="3"/>
      <c r="E42" s="3"/>
      <c r="F42" s="3"/>
      <c r="G42" s="3"/>
      <c r="H42" s="3"/>
    </row>
    <row r="43" spans="1:8" ht="12.75" customHeight="1" x14ac:dyDescent="0.15">
      <c r="A43" s="3"/>
      <c r="B43" s="66" t="s">
        <v>22</v>
      </c>
      <c r="C43" s="67"/>
      <c r="D43" s="67"/>
      <c r="E43" s="68"/>
      <c r="F43" s="72">
        <v>0</v>
      </c>
      <c r="G43" s="3"/>
      <c r="H43" s="3"/>
    </row>
    <row r="44" spans="1:8" ht="12.75" customHeight="1" x14ac:dyDescent="0.15">
      <c r="A44" s="3"/>
      <c r="B44" s="69"/>
      <c r="C44" s="70"/>
      <c r="D44" s="70"/>
      <c r="E44" s="71"/>
      <c r="F44" s="73"/>
      <c r="G44" s="3"/>
      <c r="H44" s="3"/>
    </row>
    <row r="45" spans="1:8" ht="21" customHeight="1" x14ac:dyDescent="0.15">
      <c r="A45" s="3"/>
      <c r="B45" s="46"/>
      <c r="C45" s="46"/>
      <c r="D45" s="46"/>
      <c r="E45" s="46"/>
      <c r="F45" s="24"/>
      <c r="G45" s="3"/>
      <c r="H45" s="3"/>
    </row>
    <row r="46" spans="1:8" s="20" customFormat="1" ht="16.5" customHeight="1" x14ac:dyDescent="0.15">
      <c r="A46" s="19"/>
      <c r="B46" s="17" t="s">
        <v>23</v>
      </c>
      <c r="C46" s="19"/>
      <c r="D46" s="19"/>
      <c r="E46" s="19"/>
      <c r="F46" s="25"/>
      <c r="G46" s="19"/>
      <c r="H46" s="19"/>
    </row>
    <row r="47" spans="1:8" ht="7.5" customHeight="1" x14ac:dyDescent="0.15">
      <c r="A47" s="3"/>
      <c r="B47" s="3"/>
      <c r="C47" s="3"/>
      <c r="D47" s="3"/>
      <c r="E47" s="3"/>
      <c r="F47" s="22"/>
      <c r="G47" s="3"/>
      <c r="H47" s="3"/>
    </row>
    <row r="48" spans="1:8" s="31" customFormat="1" ht="16.5" customHeight="1" x14ac:dyDescent="0.15">
      <c r="A48" s="27"/>
      <c r="B48" s="28" t="s">
        <v>24</v>
      </c>
      <c r="C48" s="29"/>
      <c r="D48" s="29"/>
      <c r="E48" s="29"/>
      <c r="F48" s="30">
        <f>F23*17.5</f>
        <v>0</v>
      </c>
      <c r="G48" s="27"/>
      <c r="H48" s="27"/>
    </row>
    <row r="49" spans="1:8" s="31" customFormat="1" ht="16.5" customHeight="1" x14ac:dyDescent="0.15">
      <c r="A49" s="27"/>
      <c r="B49" s="28" t="s">
        <v>25</v>
      </c>
      <c r="C49" s="29"/>
      <c r="D49" s="29"/>
      <c r="E49" s="29"/>
      <c r="F49" s="30">
        <f>F25*60</f>
        <v>0</v>
      </c>
      <c r="G49" s="27"/>
      <c r="H49" s="27"/>
    </row>
    <row r="50" spans="1:8" s="31" customFormat="1" ht="16.5" customHeight="1" x14ac:dyDescent="0.15">
      <c r="A50" s="27"/>
      <c r="B50" s="28" t="s">
        <v>26</v>
      </c>
      <c r="C50" s="29"/>
      <c r="D50" s="29"/>
      <c r="E50" s="29"/>
      <c r="F50" s="30">
        <f>F38*45</f>
        <v>0</v>
      </c>
      <c r="G50" s="27"/>
      <c r="H50" s="27"/>
    </row>
    <row r="51" spans="1:8" s="31" customFormat="1" ht="15" customHeight="1" x14ac:dyDescent="0.15">
      <c r="A51" s="27"/>
      <c r="B51" s="28" t="s">
        <v>27</v>
      </c>
      <c r="C51" s="29"/>
      <c r="D51" s="29"/>
      <c r="E51" s="29"/>
      <c r="F51" s="30">
        <f>F40*60</f>
        <v>0</v>
      </c>
      <c r="G51" s="27"/>
      <c r="H51" s="27"/>
    </row>
    <row r="52" spans="1:8" s="31" customFormat="1" ht="15" customHeight="1" x14ac:dyDescent="0.15">
      <c r="A52" s="27"/>
      <c r="B52" s="58" t="s">
        <v>28</v>
      </c>
      <c r="C52" s="59"/>
      <c r="D52" s="59"/>
      <c r="E52" s="60"/>
      <c r="F52" s="30"/>
      <c r="G52" s="27"/>
      <c r="H52" s="27"/>
    </row>
    <row r="53" spans="1:8" s="31" customFormat="1" ht="15" customHeight="1" x14ac:dyDescent="0.15">
      <c r="A53" s="27"/>
      <c r="B53" s="58" t="s">
        <v>29</v>
      </c>
      <c r="C53" s="59"/>
      <c r="D53" s="59"/>
      <c r="E53" s="60"/>
      <c r="F53" s="30"/>
      <c r="G53" s="27"/>
      <c r="H53" s="27"/>
    </row>
    <row r="54" spans="1:8" ht="7.5" customHeight="1" x14ac:dyDescent="0.15">
      <c r="A54" s="3"/>
      <c r="B54" s="3"/>
      <c r="C54" s="3"/>
      <c r="D54" s="3"/>
      <c r="E54" s="3"/>
      <c r="F54" s="3"/>
      <c r="G54" s="3"/>
      <c r="H54" s="3"/>
    </row>
    <row r="55" spans="1:8" x14ac:dyDescent="0.15">
      <c r="A55" s="3"/>
      <c r="B55" s="3"/>
      <c r="C55" s="3"/>
      <c r="D55" s="3"/>
      <c r="E55" s="23" t="s">
        <v>30</v>
      </c>
      <c r="F55" s="32">
        <f>SUM(F46:F54)</f>
        <v>0</v>
      </c>
      <c r="G55" s="3"/>
      <c r="H55" s="3"/>
    </row>
    <row r="56" spans="1:8" x14ac:dyDescent="0.15">
      <c r="A56" s="3"/>
      <c r="B56" s="3"/>
      <c r="C56" s="3"/>
      <c r="D56" s="3"/>
      <c r="E56" s="3"/>
      <c r="F56" s="3"/>
      <c r="G56" s="3"/>
      <c r="H56" s="3"/>
    </row>
    <row r="57" spans="1:8" x14ac:dyDescent="0.15">
      <c r="A57" s="3"/>
      <c r="B57" s="33" t="s">
        <v>31</v>
      </c>
      <c r="C57" s="3"/>
      <c r="D57" s="3"/>
      <c r="E57" s="3"/>
      <c r="F57" s="3"/>
      <c r="G57" s="3"/>
      <c r="H57" s="3"/>
    </row>
    <row r="58" spans="1:8" x14ac:dyDescent="0.15">
      <c r="A58" s="3"/>
      <c r="B58" s="33" t="s">
        <v>32</v>
      </c>
      <c r="C58" s="3"/>
      <c r="D58" s="3"/>
      <c r="E58" s="3"/>
      <c r="F58" s="3"/>
      <c r="G58" s="3"/>
      <c r="H58" s="3"/>
    </row>
    <row r="59" spans="1:8" x14ac:dyDescent="0.15">
      <c r="A59" s="3"/>
      <c r="B59" s="33" t="s">
        <v>33</v>
      </c>
      <c r="C59" s="3"/>
      <c r="D59" s="3"/>
      <c r="E59" s="3"/>
      <c r="F59" s="3"/>
      <c r="G59" s="3"/>
      <c r="H59" s="3"/>
    </row>
    <row r="60" spans="1:8" x14ac:dyDescent="0.15">
      <c r="A60" s="3"/>
      <c r="B60" s="3"/>
      <c r="C60" s="3"/>
      <c r="D60" s="3"/>
      <c r="E60" s="3"/>
      <c r="F60" s="3"/>
      <c r="G60" s="3"/>
      <c r="H60" s="3"/>
    </row>
  </sheetData>
  <sheetProtection selectLockedCells="1"/>
  <mergeCells count="26">
    <mergeCell ref="B53:E53"/>
    <mergeCell ref="B52:E52"/>
    <mergeCell ref="B21:C21"/>
    <mergeCell ref="C3:G3"/>
    <mergeCell ref="E5:F5"/>
    <mergeCell ref="B10:C10"/>
    <mergeCell ref="B11:C11"/>
    <mergeCell ref="B15:C15"/>
    <mergeCell ref="B16:C16"/>
    <mergeCell ref="B17:C17"/>
    <mergeCell ref="B18:C18"/>
    <mergeCell ref="B19:C19"/>
    <mergeCell ref="B20:C20"/>
    <mergeCell ref="B43:E44"/>
    <mergeCell ref="F43:F44"/>
    <mergeCell ref="B36:C36"/>
    <mergeCell ref="B40:E41"/>
    <mergeCell ref="B25:E26"/>
    <mergeCell ref="F25:F26"/>
    <mergeCell ref="F40:F41"/>
    <mergeCell ref="B30:C30"/>
    <mergeCell ref="B31:C31"/>
    <mergeCell ref="B32:C32"/>
    <mergeCell ref="B33:C33"/>
    <mergeCell ref="B34:C34"/>
    <mergeCell ref="B35:C35"/>
  </mergeCells>
  <pageMargins left="0.70866141732283472" right="0.70866141732283472" top="0.59055118110236227" bottom="0.59055118110236227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MK63"/>
  <sheetViews>
    <sheetView workbookViewId="0">
      <pane ySplit="1" topLeftCell="A43" activePane="bottomLeft" state="frozenSplit"/>
      <selection activeCell="A2" sqref="A2"/>
      <selection pane="bottomLeft" activeCell="A62" sqref="A62:XFD63"/>
    </sheetView>
  </sheetViews>
  <sheetFormatPr baseColWidth="10" defaultColWidth="0" defaultRowHeight="16" x14ac:dyDescent="0.2"/>
  <cols>
    <col min="1" max="1" width="30.5" style="42" bestFit="1" customWidth="1"/>
    <col min="2" max="2" width="27.6640625" style="43" customWidth="1"/>
    <col min="3" max="3" width="10.6640625" style="43" customWidth="1"/>
    <col min="4" max="4" width="18.6640625" style="44" customWidth="1"/>
    <col min="5" max="5" width="27.6640625" style="43" customWidth="1"/>
    <col min="6" max="6" width="18.6640625" style="43" customWidth="1"/>
    <col min="7" max="7" width="27.6640625" style="43" customWidth="1"/>
    <col min="8" max="8" width="0.1640625" style="42" customWidth="1"/>
    <col min="9" max="20" width="0" style="42" hidden="1" customWidth="1"/>
    <col min="21" max="16384" width="20.1640625" style="42" hidden="1"/>
  </cols>
  <sheetData>
    <row r="1" spans="1:7" x14ac:dyDescent="0.2">
      <c r="A1" s="40" t="s">
        <v>3</v>
      </c>
      <c r="B1" s="40" t="s">
        <v>1</v>
      </c>
      <c r="C1" s="40" t="s">
        <v>34</v>
      </c>
      <c r="D1" s="40" t="s">
        <v>35</v>
      </c>
      <c r="E1" s="41" t="s">
        <v>36</v>
      </c>
      <c r="F1" s="40" t="s">
        <v>37</v>
      </c>
      <c r="G1" s="40" t="s">
        <v>38</v>
      </c>
    </row>
    <row r="2" spans="1:7" x14ac:dyDescent="0.2">
      <c r="A2" s="36" t="s">
        <v>39</v>
      </c>
      <c r="B2" s="37" t="s">
        <v>40</v>
      </c>
      <c r="C2" s="37" t="s">
        <v>41</v>
      </c>
      <c r="D2" s="38"/>
      <c r="E2" s="39" t="str" cm="1">
        <f t="array" ref="E2">_xlfn.IFS(D2="","",D2="Schiedsrichter","Schiedsgericht",D2="Wettkampfleiter","Wettkampfleitung",TRUE,"Kampfgericht")</f>
        <v/>
      </c>
      <c r="F2" s="37" t="s">
        <v>42</v>
      </c>
      <c r="G2" s="37" t="s">
        <v>43</v>
      </c>
    </row>
    <row r="3" spans="1:7" x14ac:dyDescent="0.2">
      <c r="A3" s="36" t="s">
        <v>44</v>
      </c>
      <c r="B3" s="37" t="s">
        <v>40</v>
      </c>
      <c r="C3" s="37" t="s">
        <v>41</v>
      </c>
      <c r="D3" s="38"/>
      <c r="E3" s="39" t="str" cm="1">
        <f t="array" ref="E3">_xlfn.IFS(D3="","",D3="Schiedsrichter","Schiedsgericht",D3="Wettkampfleiter","Wettkampfleitung",TRUE,"Kampfgericht")</f>
        <v/>
      </c>
      <c r="F3" s="37" t="s">
        <v>42</v>
      </c>
      <c r="G3" s="37" t="s">
        <v>43</v>
      </c>
    </row>
    <row r="4" spans="1:7" x14ac:dyDescent="0.2">
      <c r="A4" s="36" t="s">
        <v>45</v>
      </c>
      <c r="B4" s="37" t="s">
        <v>40</v>
      </c>
      <c r="C4" s="37" t="s">
        <v>46</v>
      </c>
      <c r="D4" s="38"/>
      <c r="E4" s="39" t="str" cm="1">
        <f t="array" ref="E4">_xlfn.IFS(D4="","",D4="Schiedsrichter","Schiedsgericht",D4="Wettkampfleiter","Wettkampfleitung",TRUE,"Kampfgericht")</f>
        <v/>
      </c>
      <c r="F4" s="37" t="s">
        <v>42</v>
      </c>
      <c r="G4" s="37" t="s">
        <v>43</v>
      </c>
    </row>
    <row r="5" spans="1:7" x14ac:dyDescent="0.2">
      <c r="A5" s="36" t="s">
        <v>47</v>
      </c>
      <c r="B5" s="37" t="s">
        <v>40</v>
      </c>
      <c r="C5" s="37" t="s">
        <v>41</v>
      </c>
      <c r="D5" s="38"/>
      <c r="E5" s="39" t="str" cm="1">
        <f t="array" ref="E5">_xlfn.IFS(D5="","",D5="Schiedsrichter","Schiedsgericht",D5="Wettkampfleiter","Wettkampfleitung",TRUE,"Kampfgericht")</f>
        <v/>
      </c>
      <c r="F5" s="37" t="s">
        <v>42</v>
      </c>
      <c r="G5" s="37" t="s">
        <v>48</v>
      </c>
    </row>
    <row r="6" spans="1:7" x14ac:dyDescent="0.2">
      <c r="A6" s="36" t="s">
        <v>49</v>
      </c>
      <c r="B6" s="37" t="s">
        <v>50</v>
      </c>
      <c r="C6" s="37" t="s">
        <v>51</v>
      </c>
      <c r="D6" s="38"/>
      <c r="E6" s="39" t="str" cm="1">
        <f t="array" ref="E6">_xlfn.IFS(D6="","",D6="Schiedsrichter","Schiedsgericht",D6="Wettkampfleiter","Wettkampfleitung",TRUE,"Kampfgericht")</f>
        <v/>
      </c>
      <c r="F6" s="37" t="s">
        <v>42</v>
      </c>
      <c r="G6" s="37" t="s">
        <v>52</v>
      </c>
    </row>
    <row r="7" spans="1:7" x14ac:dyDescent="0.2">
      <c r="A7" s="36" t="s">
        <v>53</v>
      </c>
      <c r="B7" s="37" t="s">
        <v>54</v>
      </c>
      <c r="C7" s="37"/>
      <c r="D7" s="38"/>
      <c r="E7" s="39" t="str" cm="1">
        <f t="array" ref="E7">_xlfn.IFS(D7="","",D7="Schiedsrichter","Schiedsgericht",D7="Wettkampfleiter","Wettkampfleitung",TRUE,"Kampfgericht")</f>
        <v/>
      </c>
      <c r="F7" s="37" t="s">
        <v>42</v>
      </c>
      <c r="G7" s="37"/>
    </row>
    <row r="8" spans="1:7" x14ac:dyDescent="0.2">
      <c r="A8" s="36" t="s">
        <v>55</v>
      </c>
      <c r="B8" s="37" t="s">
        <v>54</v>
      </c>
      <c r="C8" s="37"/>
      <c r="D8" s="38"/>
      <c r="E8" s="39" t="str" cm="1">
        <f t="array" ref="E8">_xlfn.IFS(D8="","",D8="Schiedsrichter","Schiedsgericht",D8="Wettkampfleiter","Wettkampfleitung",TRUE,"Kampfgericht")</f>
        <v/>
      </c>
      <c r="F8" s="37" t="s">
        <v>42</v>
      </c>
      <c r="G8" s="37"/>
    </row>
    <row r="9" spans="1:7" x14ac:dyDescent="0.2">
      <c r="A9" s="36" t="s">
        <v>56</v>
      </c>
      <c r="B9" s="37" t="s">
        <v>54</v>
      </c>
      <c r="C9" s="37"/>
      <c r="D9" s="38"/>
      <c r="E9" s="39" t="str" cm="1">
        <f t="array" ref="E9">_xlfn.IFS(D9="","",D9="Schiedsrichter","Schiedsgericht",D9="Wettkampfleiter","Wettkampfleitung",TRUE,"Kampfgericht")</f>
        <v/>
      </c>
      <c r="F9" s="37" t="s">
        <v>57</v>
      </c>
      <c r="G9" s="37"/>
    </row>
    <row r="10" spans="1:7" x14ac:dyDescent="0.2">
      <c r="A10" s="36" t="s">
        <v>58</v>
      </c>
      <c r="B10" s="37" t="s">
        <v>54</v>
      </c>
      <c r="C10" s="37"/>
      <c r="D10" s="38"/>
      <c r="E10" s="39" t="str" cm="1">
        <f t="array" ref="E10">_xlfn.IFS(D10="","",D10="Schiedsrichter","Schiedsgericht",D10="Wettkampfleiter","Wettkampfleitung",TRUE,"Kampfgericht")</f>
        <v/>
      </c>
      <c r="F10" s="37" t="s">
        <v>42</v>
      </c>
      <c r="G10" s="37"/>
    </row>
    <row r="11" spans="1:7" x14ac:dyDescent="0.2">
      <c r="A11" s="36" t="s">
        <v>59</v>
      </c>
      <c r="B11" s="37" t="s">
        <v>54</v>
      </c>
      <c r="C11" s="37"/>
      <c r="D11" s="38"/>
      <c r="E11" s="39" t="str" cm="1">
        <f t="array" ref="E11">_xlfn.IFS(D11="","",D11="Schiedsrichter","Schiedsgericht",D11="Wettkampfleiter","Wettkampfleitung",TRUE,"Kampfgericht")</f>
        <v/>
      </c>
      <c r="F11" s="37" t="s">
        <v>57</v>
      </c>
      <c r="G11" s="37"/>
    </row>
    <row r="12" spans="1:7" x14ac:dyDescent="0.2">
      <c r="A12" s="36" t="s">
        <v>82</v>
      </c>
      <c r="B12" s="37" t="s">
        <v>83</v>
      </c>
      <c r="C12" s="37" t="s">
        <v>41</v>
      </c>
      <c r="D12" s="38" t="s">
        <v>68</v>
      </c>
      <c r="E12" s="39" t="s">
        <v>69</v>
      </c>
      <c r="F12" s="37" t="s">
        <v>42</v>
      </c>
      <c r="G12" s="37"/>
    </row>
    <row r="13" spans="1:7" x14ac:dyDescent="0.2">
      <c r="A13" s="36" t="s">
        <v>84</v>
      </c>
      <c r="B13" s="37" t="s">
        <v>83</v>
      </c>
      <c r="C13" s="37" t="s">
        <v>46</v>
      </c>
      <c r="D13" s="38"/>
      <c r="E13" s="39"/>
      <c r="F13" s="37" t="s">
        <v>42</v>
      </c>
      <c r="G13" s="37"/>
    </row>
    <row r="14" spans="1:7" x14ac:dyDescent="0.2">
      <c r="A14" s="36" t="s">
        <v>80</v>
      </c>
      <c r="B14" s="37" t="s">
        <v>81</v>
      </c>
      <c r="C14" s="37" t="s">
        <v>46</v>
      </c>
      <c r="D14" s="38"/>
      <c r="E14" s="39" t="str" cm="1">
        <f t="array" ref="E14">_xlfn.IFS(D14="","",D14="Schiedsrichter","Schiedsgericht",D14="Wettkampfleiter","Wettkampfleitung",TRUE,"Kampfgericht")</f>
        <v/>
      </c>
      <c r="F14" s="37" t="s">
        <v>42</v>
      </c>
      <c r="G14" s="37"/>
    </row>
    <row r="15" spans="1:7" x14ac:dyDescent="0.2">
      <c r="A15" s="36" t="s">
        <v>85</v>
      </c>
      <c r="B15" s="37" t="s">
        <v>86</v>
      </c>
      <c r="C15" s="37" t="s">
        <v>51</v>
      </c>
      <c r="D15" s="38"/>
      <c r="E15" s="39"/>
      <c r="F15" s="37" t="s">
        <v>57</v>
      </c>
      <c r="G15" s="37"/>
    </row>
    <row r="16" spans="1:7" x14ac:dyDescent="0.2">
      <c r="A16" s="36" t="s">
        <v>87</v>
      </c>
      <c r="B16" s="37" t="s">
        <v>86</v>
      </c>
      <c r="C16" s="37" t="s">
        <v>46</v>
      </c>
      <c r="D16" s="38"/>
      <c r="E16" s="39"/>
      <c r="F16" s="37" t="s">
        <v>42</v>
      </c>
      <c r="G16" s="37"/>
    </row>
    <row r="17" spans="1:7" x14ac:dyDescent="0.2">
      <c r="A17" s="36" t="s">
        <v>88</v>
      </c>
      <c r="B17" s="37" t="s">
        <v>86</v>
      </c>
      <c r="C17" s="37" t="s">
        <v>41</v>
      </c>
      <c r="D17" s="38"/>
      <c r="E17" s="39"/>
      <c r="F17" s="37" t="s">
        <v>42</v>
      </c>
      <c r="G17" s="37"/>
    </row>
    <row r="18" spans="1:7" x14ac:dyDescent="0.2">
      <c r="A18" s="36" t="s">
        <v>190</v>
      </c>
      <c r="B18" s="37" t="s">
        <v>92</v>
      </c>
      <c r="C18" s="37" t="s">
        <v>41</v>
      </c>
      <c r="D18" s="38"/>
      <c r="E18" s="39"/>
      <c r="F18" s="37"/>
      <c r="G18" s="37"/>
    </row>
    <row r="19" spans="1:7" x14ac:dyDescent="0.2">
      <c r="A19" s="36" t="s">
        <v>91</v>
      </c>
      <c r="B19" s="37" t="s">
        <v>92</v>
      </c>
      <c r="C19" s="37" t="s">
        <v>41</v>
      </c>
      <c r="D19" s="38"/>
      <c r="E19" s="39"/>
      <c r="F19" s="37"/>
      <c r="G19" s="37"/>
    </row>
    <row r="20" spans="1:7" x14ac:dyDescent="0.2">
      <c r="A20" s="36" t="s">
        <v>93</v>
      </c>
      <c r="B20" s="37" t="s">
        <v>92</v>
      </c>
      <c r="C20" s="37" t="s">
        <v>46</v>
      </c>
      <c r="D20" s="38"/>
      <c r="E20" s="39"/>
      <c r="F20" s="37"/>
      <c r="G20" s="37"/>
    </row>
    <row r="21" spans="1:7" x14ac:dyDescent="0.2">
      <c r="A21" s="36" t="s">
        <v>94</v>
      </c>
      <c r="B21" s="37" t="s">
        <v>92</v>
      </c>
      <c r="C21" s="37" t="s">
        <v>41</v>
      </c>
      <c r="D21" s="38"/>
      <c r="E21" s="39"/>
      <c r="F21" s="37"/>
      <c r="G21" s="37"/>
    </row>
    <row r="22" spans="1:7" x14ac:dyDescent="0.2">
      <c r="A22" s="36" t="s">
        <v>95</v>
      </c>
      <c r="B22" s="37" t="s">
        <v>92</v>
      </c>
      <c r="C22" s="37" t="s">
        <v>41</v>
      </c>
      <c r="D22" s="38"/>
      <c r="E22" s="39"/>
      <c r="F22" s="37"/>
      <c r="G22" s="37"/>
    </row>
    <row r="23" spans="1:7" x14ac:dyDescent="0.2">
      <c r="A23" s="36" t="s">
        <v>96</v>
      </c>
      <c r="B23" s="37" t="s">
        <v>92</v>
      </c>
      <c r="C23" s="37" t="s">
        <v>41</v>
      </c>
      <c r="D23" s="38"/>
      <c r="E23" s="39"/>
      <c r="F23" s="37"/>
      <c r="G23" s="37"/>
    </row>
    <row r="24" spans="1:7" ht="68" x14ac:dyDescent="0.2">
      <c r="A24" s="50" t="s">
        <v>99</v>
      </c>
      <c r="B24" s="37" t="s">
        <v>97</v>
      </c>
      <c r="C24" s="37"/>
      <c r="D24" s="38"/>
      <c r="E24" s="39"/>
      <c r="F24" s="37"/>
      <c r="G24" s="47" t="s">
        <v>98</v>
      </c>
    </row>
    <row r="25" spans="1:7" x14ac:dyDescent="0.2">
      <c r="A25" s="36" t="s">
        <v>100</v>
      </c>
      <c r="B25" s="37" t="s">
        <v>101</v>
      </c>
      <c r="C25" s="37" t="s">
        <v>41</v>
      </c>
      <c r="D25" s="38" t="s">
        <v>68</v>
      </c>
      <c r="E25" s="39" t="s">
        <v>69</v>
      </c>
      <c r="F25" s="37"/>
      <c r="G25" s="37"/>
    </row>
    <row r="26" spans="1:7" x14ac:dyDescent="0.2">
      <c r="A26" s="36" t="s">
        <v>102</v>
      </c>
      <c r="B26" s="37" t="s">
        <v>103</v>
      </c>
      <c r="C26" s="37" t="s">
        <v>41</v>
      </c>
      <c r="D26" s="38" t="s">
        <v>68</v>
      </c>
      <c r="E26" s="39" t="s">
        <v>69</v>
      </c>
      <c r="F26" s="37"/>
      <c r="G26" s="37"/>
    </row>
    <row r="27" spans="1:7" x14ac:dyDescent="0.2">
      <c r="A27" s="36" t="s">
        <v>104</v>
      </c>
      <c r="B27" s="37" t="s">
        <v>105</v>
      </c>
      <c r="C27" s="37" t="s">
        <v>41</v>
      </c>
      <c r="D27" s="38" t="s">
        <v>68</v>
      </c>
      <c r="E27" s="39" t="str" cm="1">
        <f t="array" ref="E27">_xlfn.IFS(D27="","",D27="Schiedsrichter","Schiedsgericht",D27="Wettkampfleiter","Wettkampfleitung",TRUE,"Kampfgericht")</f>
        <v>Kampfgericht</v>
      </c>
      <c r="F27" s="37" t="s">
        <v>42</v>
      </c>
      <c r="G27" s="37"/>
    </row>
    <row r="28" spans="1:7" x14ac:dyDescent="0.2">
      <c r="A28" s="36" t="s">
        <v>106</v>
      </c>
      <c r="B28" s="37" t="s">
        <v>105</v>
      </c>
      <c r="C28" s="37" t="s">
        <v>41</v>
      </c>
      <c r="D28" s="38" t="s">
        <v>68</v>
      </c>
      <c r="E28" s="39" t="str" cm="1">
        <f t="array" ref="E28">_xlfn.IFS(D28="","",D28="Schiedsrichter","Schiedsgericht",D28="Wettkampfleiter","Wettkampfleitung",TRUE,"Kampfgericht")</f>
        <v>Kampfgericht</v>
      </c>
      <c r="F28" s="37" t="s">
        <v>42</v>
      </c>
      <c r="G28" s="37"/>
    </row>
    <row r="29" spans="1:7" x14ac:dyDescent="0.2">
      <c r="A29" s="36" t="s">
        <v>107</v>
      </c>
      <c r="B29" s="37" t="s">
        <v>105</v>
      </c>
      <c r="C29" s="37" t="s">
        <v>41</v>
      </c>
      <c r="D29" s="38" t="s">
        <v>68</v>
      </c>
      <c r="E29" s="39" t="str" cm="1">
        <f t="array" ref="E29">_xlfn.IFS(D29="","",D29="Schiedsrichter","Schiedsgericht",D29="Wettkampfleiter","Wettkampfleitung",TRUE,"Kampfgericht")</f>
        <v>Kampfgericht</v>
      </c>
      <c r="F29" s="37" t="s">
        <v>42</v>
      </c>
      <c r="G29" s="37"/>
    </row>
    <row r="30" spans="1:7" x14ac:dyDescent="0.2">
      <c r="A30" s="36" t="s">
        <v>108</v>
      </c>
      <c r="B30" s="37" t="s">
        <v>105</v>
      </c>
      <c r="C30" s="37" t="s">
        <v>41</v>
      </c>
      <c r="D30" s="38" t="s">
        <v>71</v>
      </c>
      <c r="E30" s="39" t="str" cm="1">
        <f t="array" ref="E30">_xlfn.IFS(D30="","",D30="Schiedsrichter","Schiedsgericht",D30="Wettkampfleiter","Wettkampfleitung",TRUE,"Kampfgericht")</f>
        <v>Kampfgericht</v>
      </c>
      <c r="F30" s="37" t="s">
        <v>42</v>
      </c>
      <c r="G30" s="37"/>
    </row>
    <row r="31" spans="1:7" x14ac:dyDescent="0.2">
      <c r="A31" s="36" t="s">
        <v>109</v>
      </c>
      <c r="B31" s="37" t="s">
        <v>105</v>
      </c>
      <c r="C31" s="37" t="s">
        <v>41</v>
      </c>
      <c r="D31" s="38" t="s">
        <v>68</v>
      </c>
      <c r="E31" s="39" t="str" cm="1">
        <f t="array" ref="E31">_xlfn.IFS(D31="","",D31="Schiedsrichter","Schiedsgericht",D31="Wettkampfleiter","Wettkampfleitung",TRUE,"Kampfgericht")</f>
        <v>Kampfgericht</v>
      </c>
      <c r="F31" s="37" t="s">
        <v>42</v>
      </c>
      <c r="G31" s="37"/>
    </row>
    <row r="32" spans="1:7" x14ac:dyDescent="0.2">
      <c r="A32" s="36" t="s">
        <v>110</v>
      </c>
      <c r="B32" s="37" t="s">
        <v>105</v>
      </c>
      <c r="C32" s="37" t="s">
        <v>51</v>
      </c>
      <c r="D32" s="38" t="s">
        <v>76</v>
      </c>
      <c r="E32" s="39" t="str" cm="1">
        <f t="array" ref="E32">_xlfn.IFS(D32="","",D32="Schiedsrichter","Schiedsgericht",D32="Wettkampfleiter","Wettkampfleitung",TRUE,"Kampfgericht")</f>
        <v>Wettkampfleitung</v>
      </c>
      <c r="F32" s="37" t="s">
        <v>42</v>
      </c>
      <c r="G32" s="37"/>
    </row>
    <row r="33" spans="1:1025" x14ac:dyDescent="0.2">
      <c r="A33" s="36" t="s">
        <v>111</v>
      </c>
      <c r="B33" s="37" t="s">
        <v>105</v>
      </c>
      <c r="C33" s="37" t="s">
        <v>41</v>
      </c>
      <c r="D33" s="38" t="s">
        <v>68</v>
      </c>
      <c r="E33" s="39" t="str" cm="1">
        <f t="array" ref="E33">_xlfn.IFS(D33="","",D33="Schiedsrichter","Schiedsgericht",D33="Wettkampfleiter","Wettkampfleitung",TRUE,"Kampfgericht")</f>
        <v>Kampfgericht</v>
      </c>
      <c r="F33" s="37" t="s">
        <v>42</v>
      </c>
      <c r="G33" s="37"/>
    </row>
    <row r="34" spans="1:1025" x14ac:dyDescent="0.2">
      <c r="A34" s="36" t="s">
        <v>112</v>
      </c>
      <c r="B34" s="37" t="s">
        <v>105</v>
      </c>
      <c r="C34" s="37" t="s">
        <v>41</v>
      </c>
      <c r="D34" s="38" t="s">
        <v>68</v>
      </c>
      <c r="E34" s="39" t="str" cm="1">
        <f t="array" ref="E34">_xlfn.IFS(D34="","",D34="Schiedsrichter","Schiedsgericht",D34="Wettkampfleiter","Wettkampfleitung",TRUE,"Kampfgericht")</f>
        <v>Kampfgericht</v>
      </c>
      <c r="F34" s="37" t="s">
        <v>42</v>
      </c>
      <c r="G34" s="37"/>
    </row>
    <row r="35" spans="1:1025" x14ac:dyDescent="0.2">
      <c r="A35" s="36" t="s">
        <v>113</v>
      </c>
      <c r="B35" s="37" t="s">
        <v>105</v>
      </c>
      <c r="C35" s="37" t="s">
        <v>41</v>
      </c>
      <c r="D35" s="38" t="s">
        <v>68</v>
      </c>
      <c r="E35" s="39" t="str" cm="1">
        <f t="array" ref="E35">_xlfn.IFS(D35="","",D35="Schiedsrichter","Schiedsgericht",D35="Wettkampfleiter","Wettkampfleitung",TRUE,"Kampfgericht")</f>
        <v>Kampfgericht</v>
      </c>
      <c r="F35" s="37" t="s">
        <v>42</v>
      </c>
      <c r="G35" s="37"/>
    </row>
    <row r="36" spans="1:1025" customFormat="1" x14ac:dyDescent="0.2">
      <c r="A36" s="36" t="s">
        <v>120</v>
      </c>
      <c r="B36" s="37" t="s">
        <v>121</v>
      </c>
      <c r="C36" s="37" t="s">
        <v>51</v>
      </c>
      <c r="D36" s="38"/>
      <c r="E36" s="49" t="str">
        <f t="array" ref="E36">_xlfn.IFS(D36="","",D36="Schiedsrichter","Schiedsgericht",D36="Wettkampfleiter","Wettkampfleitung",TRUE(),"Kampfgericht")</f>
        <v/>
      </c>
      <c r="F36" s="37" t="s">
        <v>42</v>
      </c>
      <c r="G36" s="37" t="s">
        <v>122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48"/>
      <c r="FG36" s="48"/>
      <c r="FH36" s="48"/>
      <c r="FI36" s="48"/>
      <c r="FJ36" s="48"/>
      <c r="FK36" s="48"/>
      <c r="FL36" s="48"/>
      <c r="FM36" s="48"/>
      <c r="FN36" s="48"/>
      <c r="FO36" s="48"/>
      <c r="FP36" s="48"/>
      <c r="FQ36" s="48"/>
      <c r="FR36" s="48"/>
      <c r="FS36" s="48"/>
      <c r="FT36" s="48"/>
      <c r="FU36" s="48"/>
      <c r="FV36" s="48"/>
      <c r="FW36" s="48"/>
      <c r="FX36" s="48"/>
      <c r="FY36" s="48"/>
      <c r="FZ36" s="48"/>
      <c r="GA36" s="48"/>
      <c r="GB36" s="48"/>
      <c r="GC36" s="48"/>
      <c r="GD36" s="48"/>
      <c r="GE36" s="48"/>
      <c r="GF36" s="48"/>
      <c r="GG36" s="48"/>
      <c r="GH36" s="48"/>
      <c r="GI36" s="48"/>
      <c r="GJ36" s="48"/>
      <c r="GK36" s="48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48"/>
      <c r="GW36" s="48"/>
      <c r="GX36" s="48"/>
      <c r="GY36" s="48"/>
      <c r="GZ36" s="48"/>
      <c r="HA36" s="48"/>
      <c r="HB36" s="48"/>
      <c r="HC36" s="48"/>
      <c r="HD36" s="48"/>
      <c r="HE36" s="48"/>
      <c r="HF36" s="48"/>
      <c r="HG36" s="48"/>
      <c r="HH36" s="48"/>
      <c r="HI36" s="48"/>
      <c r="HJ36" s="48"/>
      <c r="HK36" s="48"/>
      <c r="HL36" s="48"/>
      <c r="HM36" s="48"/>
      <c r="HN36" s="48"/>
      <c r="HO36" s="48"/>
      <c r="HP36" s="48"/>
      <c r="HQ36" s="48"/>
      <c r="HR36" s="48"/>
      <c r="HS36" s="48"/>
      <c r="HT36" s="48"/>
      <c r="HU36" s="48"/>
      <c r="HV36" s="48"/>
      <c r="HW36" s="48"/>
      <c r="HX36" s="48"/>
      <c r="HY36" s="48"/>
      <c r="HZ36" s="48"/>
      <c r="IA36" s="48"/>
      <c r="IB36" s="48"/>
      <c r="IC36" s="48"/>
      <c r="ID36" s="48"/>
      <c r="IE36" s="48"/>
      <c r="IF36" s="48"/>
      <c r="IG36" s="48"/>
      <c r="IH36" s="48"/>
      <c r="II36" s="48"/>
      <c r="IJ36" s="48"/>
      <c r="IK36" s="48"/>
      <c r="IL36" s="48"/>
      <c r="IM36" s="48"/>
      <c r="IN36" s="48"/>
      <c r="IO36" s="48"/>
      <c r="IP36" s="48"/>
      <c r="IQ36" s="48"/>
      <c r="IR36" s="48"/>
      <c r="IS36" s="48"/>
      <c r="IT36" s="48"/>
      <c r="IU36" s="48"/>
      <c r="IV36" s="48"/>
      <c r="IW36" s="48"/>
      <c r="IX36" s="48"/>
      <c r="IY36" s="48"/>
      <c r="IZ36" s="48"/>
      <c r="JA36" s="48"/>
      <c r="JB36" s="48"/>
      <c r="JC36" s="48"/>
      <c r="JD36" s="48"/>
      <c r="JE36" s="48"/>
      <c r="JF36" s="48"/>
      <c r="JG36" s="48"/>
      <c r="JH36" s="48"/>
      <c r="JI36" s="48"/>
      <c r="JJ36" s="48"/>
      <c r="JK36" s="48"/>
      <c r="JL36" s="48"/>
      <c r="JM36" s="48"/>
      <c r="JN36" s="48"/>
      <c r="JO36" s="48"/>
      <c r="JP36" s="48"/>
      <c r="JQ36" s="48"/>
      <c r="JR36" s="48"/>
      <c r="JS36" s="48"/>
      <c r="JT36" s="48"/>
      <c r="JU36" s="48"/>
      <c r="JV36" s="48"/>
      <c r="JW36" s="48"/>
      <c r="JX36" s="48"/>
      <c r="JY36" s="48"/>
      <c r="JZ36" s="48"/>
      <c r="KA36" s="48"/>
      <c r="KB36" s="48"/>
      <c r="KC36" s="48"/>
      <c r="KD36" s="48"/>
      <c r="KE36" s="48"/>
      <c r="KF36" s="48"/>
      <c r="KG36" s="48"/>
      <c r="KH36" s="48"/>
      <c r="KI36" s="48"/>
      <c r="KJ36" s="48"/>
      <c r="KK36" s="48"/>
      <c r="KL36" s="48"/>
      <c r="KM36" s="48"/>
      <c r="KN36" s="48"/>
      <c r="KO36" s="48"/>
      <c r="KP36" s="48"/>
      <c r="KQ36" s="48"/>
      <c r="KR36" s="48"/>
      <c r="KS36" s="48"/>
      <c r="KT36" s="48"/>
      <c r="KU36" s="48"/>
      <c r="KV36" s="48"/>
      <c r="KW36" s="48"/>
      <c r="KX36" s="48"/>
      <c r="KY36" s="48"/>
      <c r="KZ36" s="48"/>
      <c r="LA36" s="48"/>
      <c r="LB36" s="48"/>
      <c r="LC36" s="48"/>
      <c r="LD36" s="48"/>
      <c r="LE36" s="48"/>
      <c r="LF36" s="48"/>
      <c r="LG36" s="48"/>
      <c r="LH36" s="48"/>
      <c r="LI36" s="48"/>
      <c r="LJ36" s="48"/>
      <c r="LK36" s="48"/>
      <c r="LL36" s="48"/>
      <c r="LM36" s="48"/>
      <c r="LN36" s="48"/>
      <c r="LO36" s="48"/>
      <c r="LP36" s="48"/>
      <c r="LQ36" s="48"/>
      <c r="LR36" s="48"/>
      <c r="LS36" s="48"/>
      <c r="LT36" s="48"/>
      <c r="LU36" s="48"/>
      <c r="LV36" s="48"/>
      <c r="LW36" s="48"/>
      <c r="LX36" s="48"/>
      <c r="LY36" s="48"/>
      <c r="LZ36" s="48"/>
      <c r="MA36" s="48"/>
      <c r="MB36" s="48"/>
      <c r="MC36" s="48"/>
      <c r="MD36" s="48"/>
      <c r="ME36" s="48"/>
      <c r="MF36" s="48"/>
      <c r="MG36" s="48"/>
      <c r="MH36" s="48"/>
      <c r="MI36" s="48"/>
      <c r="MJ36" s="48"/>
      <c r="MK36" s="48"/>
      <c r="ML36" s="48"/>
      <c r="MM36" s="48"/>
      <c r="MN36" s="48"/>
      <c r="MO36" s="48"/>
      <c r="MP36" s="48"/>
      <c r="MQ36" s="48"/>
      <c r="MR36" s="48"/>
      <c r="MS36" s="48"/>
      <c r="MT36" s="48"/>
      <c r="MU36" s="48"/>
      <c r="MV36" s="48"/>
      <c r="MW36" s="48"/>
      <c r="MX36" s="48"/>
      <c r="MY36" s="48"/>
      <c r="MZ36" s="48"/>
      <c r="NA36" s="48"/>
      <c r="NB36" s="48"/>
      <c r="NC36" s="48"/>
      <c r="ND36" s="48"/>
      <c r="NE36" s="48"/>
      <c r="NF36" s="48"/>
      <c r="NG36" s="48"/>
      <c r="NH36" s="48"/>
      <c r="NI36" s="48"/>
      <c r="NJ36" s="48"/>
      <c r="NK36" s="48"/>
      <c r="NL36" s="48"/>
      <c r="NM36" s="48"/>
      <c r="NN36" s="48"/>
      <c r="NO36" s="48"/>
      <c r="NP36" s="48"/>
      <c r="NQ36" s="48"/>
      <c r="NR36" s="48"/>
      <c r="NS36" s="48"/>
      <c r="NT36" s="48"/>
      <c r="NU36" s="48"/>
      <c r="NV36" s="48"/>
      <c r="NW36" s="48"/>
      <c r="NX36" s="48"/>
      <c r="NY36" s="48"/>
      <c r="NZ36" s="48"/>
      <c r="OA36" s="48"/>
      <c r="OB36" s="48"/>
      <c r="OC36" s="48"/>
      <c r="OD36" s="48"/>
      <c r="OE36" s="48"/>
      <c r="OF36" s="48"/>
      <c r="OG36" s="48"/>
      <c r="OH36" s="48"/>
      <c r="OI36" s="48"/>
      <c r="OJ36" s="48"/>
      <c r="OK36" s="48"/>
      <c r="OL36" s="48"/>
      <c r="OM36" s="48"/>
      <c r="ON36" s="48"/>
      <c r="OO36" s="48"/>
      <c r="OP36" s="48"/>
      <c r="OQ36" s="48"/>
      <c r="OR36" s="48"/>
      <c r="OS36" s="48"/>
      <c r="OT36" s="48"/>
      <c r="OU36" s="48"/>
      <c r="OV36" s="48"/>
      <c r="OW36" s="48"/>
      <c r="OX36" s="48"/>
      <c r="OY36" s="48"/>
      <c r="OZ36" s="48"/>
      <c r="PA36" s="48"/>
      <c r="PB36" s="48"/>
      <c r="PC36" s="48"/>
      <c r="PD36" s="48"/>
      <c r="PE36" s="48"/>
      <c r="PF36" s="48"/>
      <c r="PG36" s="48"/>
      <c r="PH36" s="48"/>
      <c r="PI36" s="48"/>
      <c r="PJ36" s="48"/>
      <c r="PK36" s="48"/>
      <c r="PL36" s="48"/>
      <c r="PM36" s="48"/>
      <c r="PN36" s="48"/>
      <c r="PO36" s="48"/>
      <c r="PP36" s="48"/>
      <c r="PQ36" s="48"/>
      <c r="PR36" s="48"/>
      <c r="PS36" s="48"/>
      <c r="PT36" s="48"/>
      <c r="PU36" s="48"/>
      <c r="PV36" s="48"/>
      <c r="PW36" s="48"/>
      <c r="PX36" s="48"/>
      <c r="PY36" s="48"/>
      <c r="PZ36" s="48"/>
      <c r="QA36" s="48"/>
      <c r="QB36" s="48"/>
      <c r="QC36" s="48"/>
      <c r="QD36" s="48"/>
      <c r="QE36" s="48"/>
      <c r="QF36" s="48"/>
      <c r="QG36" s="48"/>
      <c r="QH36" s="48"/>
      <c r="QI36" s="48"/>
      <c r="QJ36" s="48"/>
      <c r="QK36" s="48"/>
      <c r="QL36" s="48"/>
      <c r="QM36" s="48"/>
      <c r="QN36" s="48"/>
      <c r="QO36" s="48"/>
      <c r="QP36" s="48"/>
      <c r="QQ36" s="48"/>
      <c r="QR36" s="48"/>
      <c r="QS36" s="48"/>
      <c r="QT36" s="48"/>
      <c r="QU36" s="48"/>
      <c r="QV36" s="48"/>
      <c r="QW36" s="48"/>
      <c r="QX36" s="48"/>
      <c r="QY36" s="48"/>
      <c r="QZ36" s="48"/>
      <c r="RA36" s="48"/>
      <c r="RB36" s="48"/>
      <c r="RC36" s="48"/>
      <c r="RD36" s="48"/>
      <c r="RE36" s="48"/>
      <c r="RF36" s="48"/>
      <c r="RG36" s="48"/>
      <c r="RH36" s="48"/>
      <c r="RI36" s="48"/>
      <c r="RJ36" s="48"/>
      <c r="RK36" s="48"/>
      <c r="RL36" s="48"/>
      <c r="RM36" s="48"/>
      <c r="RN36" s="48"/>
      <c r="RO36" s="48"/>
      <c r="RP36" s="48"/>
      <c r="RQ36" s="48"/>
      <c r="RR36" s="48"/>
      <c r="RS36" s="48"/>
      <c r="RT36" s="48"/>
      <c r="RU36" s="48"/>
      <c r="RV36" s="48"/>
      <c r="RW36" s="48"/>
      <c r="RX36" s="48"/>
      <c r="RY36" s="48"/>
      <c r="RZ36" s="48"/>
      <c r="SA36" s="48"/>
      <c r="SB36" s="48"/>
      <c r="SC36" s="48"/>
      <c r="SD36" s="48"/>
      <c r="SE36" s="48"/>
      <c r="SF36" s="48"/>
      <c r="SG36" s="48"/>
      <c r="SH36" s="48"/>
      <c r="SI36" s="48"/>
      <c r="SJ36" s="48"/>
      <c r="SK36" s="48"/>
      <c r="SL36" s="48"/>
      <c r="SM36" s="48"/>
      <c r="SN36" s="48"/>
      <c r="SO36" s="48"/>
      <c r="SP36" s="48"/>
      <c r="SQ36" s="48"/>
      <c r="SR36" s="48"/>
      <c r="SS36" s="48"/>
      <c r="ST36" s="48"/>
      <c r="SU36" s="48"/>
      <c r="SV36" s="48"/>
      <c r="SW36" s="48"/>
      <c r="SX36" s="48"/>
      <c r="SY36" s="48"/>
      <c r="SZ36" s="48"/>
      <c r="TA36" s="48"/>
      <c r="TB36" s="48"/>
      <c r="TC36" s="48"/>
      <c r="TD36" s="48"/>
      <c r="TE36" s="48"/>
      <c r="TF36" s="48"/>
      <c r="TG36" s="48"/>
      <c r="TH36" s="48"/>
      <c r="TI36" s="48"/>
      <c r="TJ36" s="48"/>
      <c r="TK36" s="48"/>
      <c r="TL36" s="48"/>
      <c r="TM36" s="48"/>
      <c r="TN36" s="48"/>
      <c r="TO36" s="48"/>
      <c r="TP36" s="48"/>
      <c r="TQ36" s="48"/>
      <c r="TR36" s="48"/>
      <c r="TS36" s="48"/>
      <c r="TT36" s="48"/>
      <c r="TU36" s="48"/>
      <c r="TV36" s="48"/>
      <c r="TW36" s="48"/>
      <c r="TX36" s="48"/>
      <c r="TY36" s="48"/>
      <c r="TZ36" s="48"/>
      <c r="UA36" s="48"/>
      <c r="UB36" s="48"/>
      <c r="UC36" s="48"/>
      <c r="UD36" s="48"/>
      <c r="UE36" s="48"/>
      <c r="UF36" s="48"/>
      <c r="UG36" s="48"/>
      <c r="UH36" s="48"/>
      <c r="UI36" s="48"/>
      <c r="UJ36" s="48"/>
      <c r="UK36" s="48"/>
      <c r="UL36" s="48"/>
      <c r="UM36" s="48"/>
      <c r="UN36" s="48"/>
      <c r="UO36" s="48"/>
      <c r="UP36" s="48"/>
      <c r="UQ36" s="48"/>
      <c r="UR36" s="48"/>
      <c r="US36" s="48"/>
      <c r="UT36" s="48"/>
      <c r="UU36" s="48"/>
      <c r="UV36" s="48"/>
      <c r="UW36" s="48"/>
      <c r="UX36" s="48"/>
      <c r="UY36" s="48"/>
      <c r="UZ36" s="48"/>
      <c r="VA36" s="48"/>
      <c r="VB36" s="48"/>
      <c r="VC36" s="48"/>
      <c r="VD36" s="48"/>
      <c r="VE36" s="48"/>
      <c r="VF36" s="48"/>
      <c r="VG36" s="48"/>
      <c r="VH36" s="48"/>
      <c r="VI36" s="48"/>
      <c r="VJ36" s="48"/>
      <c r="VK36" s="48"/>
      <c r="VL36" s="48"/>
      <c r="VM36" s="48"/>
      <c r="VN36" s="48"/>
      <c r="VO36" s="48"/>
      <c r="VP36" s="48"/>
      <c r="VQ36" s="48"/>
      <c r="VR36" s="48"/>
      <c r="VS36" s="48"/>
      <c r="VT36" s="48"/>
      <c r="VU36" s="48"/>
      <c r="VV36" s="48"/>
      <c r="VW36" s="48"/>
      <c r="VX36" s="48"/>
      <c r="VY36" s="48"/>
      <c r="VZ36" s="48"/>
      <c r="WA36" s="48"/>
      <c r="WB36" s="48"/>
      <c r="WC36" s="48"/>
      <c r="WD36" s="48"/>
      <c r="WE36" s="48"/>
      <c r="WF36" s="48"/>
      <c r="WG36" s="48"/>
      <c r="WH36" s="48"/>
      <c r="WI36" s="48"/>
      <c r="WJ36" s="48"/>
      <c r="WK36" s="48"/>
      <c r="WL36" s="48"/>
      <c r="WM36" s="48"/>
      <c r="WN36" s="48"/>
      <c r="WO36" s="48"/>
      <c r="WP36" s="48"/>
      <c r="WQ36" s="48"/>
      <c r="WR36" s="48"/>
      <c r="WS36" s="48"/>
      <c r="WT36" s="48"/>
      <c r="WU36" s="48"/>
      <c r="WV36" s="48"/>
      <c r="WW36" s="48"/>
      <c r="WX36" s="48"/>
      <c r="WY36" s="48"/>
      <c r="WZ36" s="48"/>
      <c r="XA36" s="48"/>
      <c r="XB36" s="48"/>
      <c r="XC36" s="48"/>
      <c r="XD36" s="48"/>
      <c r="XE36" s="48"/>
      <c r="XF36" s="48"/>
      <c r="XG36" s="48"/>
      <c r="XH36" s="48"/>
      <c r="XI36" s="48"/>
      <c r="XJ36" s="48"/>
      <c r="XK36" s="48"/>
      <c r="XL36" s="48"/>
      <c r="XM36" s="48"/>
      <c r="XN36" s="48"/>
      <c r="XO36" s="48"/>
      <c r="XP36" s="48"/>
      <c r="XQ36" s="48"/>
      <c r="XR36" s="48"/>
      <c r="XS36" s="48"/>
      <c r="XT36" s="48"/>
      <c r="XU36" s="48"/>
      <c r="XV36" s="48"/>
      <c r="XW36" s="48"/>
      <c r="XX36" s="48"/>
      <c r="XY36" s="48"/>
      <c r="XZ36" s="48"/>
      <c r="YA36" s="48"/>
      <c r="YB36" s="48"/>
      <c r="YC36" s="48"/>
      <c r="YD36" s="48"/>
      <c r="YE36" s="48"/>
      <c r="YF36" s="48"/>
      <c r="YG36" s="48"/>
      <c r="YH36" s="48"/>
      <c r="YI36" s="48"/>
      <c r="YJ36" s="48"/>
      <c r="YK36" s="48"/>
      <c r="YL36" s="48"/>
      <c r="YM36" s="48"/>
      <c r="YN36" s="48"/>
      <c r="YO36" s="48"/>
      <c r="YP36" s="48"/>
      <c r="YQ36" s="48"/>
      <c r="YR36" s="48"/>
      <c r="YS36" s="48"/>
      <c r="YT36" s="48"/>
      <c r="YU36" s="48"/>
      <c r="YV36" s="48"/>
      <c r="YW36" s="48"/>
      <c r="YX36" s="48"/>
      <c r="YY36" s="48"/>
      <c r="YZ36" s="48"/>
      <c r="ZA36" s="48"/>
      <c r="ZB36" s="48"/>
      <c r="ZC36" s="48"/>
      <c r="ZD36" s="48"/>
      <c r="ZE36" s="48"/>
      <c r="ZF36" s="48"/>
      <c r="ZG36" s="48"/>
      <c r="ZH36" s="48"/>
      <c r="ZI36" s="48"/>
      <c r="ZJ36" s="48"/>
      <c r="ZK36" s="48"/>
      <c r="ZL36" s="48"/>
      <c r="ZM36" s="48"/>
      <c r="ZN36" s="48"/>
      <c r="ZO36" s="48"/>
      <c r="ZP36" s="48"/>
      <c r="ZQ36" s="48"/>
      <c r="ZR36" s="48"/>
      <c r="ZS36" s="48"/>
      <c r="ZT36" s="48"/>
      <c r="ZU36" s="48"/>
      <c r="ZV36" s="48"/>
      <c r="ZW36" s="48"/>
      <c r="ZX36" s="48"/>
      <c r="ZY36" s="48"/>
      <c r="ZZ36" s="48"/>
      <c r="AAA36" s="48"/>
      <c r="AAB36" s="48"/>
      <c r="AAC36" s="48"/>
      <c r="AAD36" s="48"/>
      <c r="AAE36" s="48"/>
      <c r="AAF36" s="48"/>
      <c r="AAG36" s="48"/>
      <c r="AAH36" s="48"/>
      <c r="AAI36" s="48"/>
      <c r="AAJ36" s="48"/>
      <c r="AAK36" s="48"/>
      <c r="AAL36" s="48"/>
      <c r="AAM36" s="48"/>
      <c r="AAN36" s="48"/>
      <c r="AAO36" s="48"/>
      <c r="AAP36" s="48"/>
      <c r="AAQ36" s="48"/>
      <c r="AAR36" s="48"/>
      <c r="AAS36" s="48"/>
      <c r="AAT36" s="48"/>
      <c r="AAU36" s="48"/>
      <c r="AAV36" s="48"/>
      <c r="AAW36" s="48"/>
      <c r="AAX36" s="48"/>
      <c r="AAY36" s="48"/>
      <c r="AAZ36" s="48"/>
      <c r="ABA36" s="48"/>
      <c r="ABB36" s="48"/>
      <c r="ABC36" s="48"/>
      <c r="ABD36" s="48"/>
      <c r="ABE36" s="48"/>
      <c r="ABF36" s="48"/>
      <c r="ABG36" s="48"/>
      <c r="ABH36" s="48"/>
      <c r="ABI36" s="48"/>
      <c r="ABJ36" s="48"/>
      <c r="ABK36" s="48"/>
      <c r="ABL36" s="48"/>
      <c r="ABM36" s="48"/>
      <c r="ABN36" s="48"/>
      <c r="ABO36" s="48"/>
      <c r="ABP36" s="48"/>
      <c r="ABQ36" s="48"/>
      <c r="ABR36" s="48"/>
      <c r="ABS36" s="48"/>
      <c r="ABT36" s="48"/>
      <c r="ABU36" s="48"/>
      <c r="ABV36" s="48"/>
      <c r="ABW36" s="48"/>
      <c r="ABX36" s="48"/>
      <c r="ABY36" s="48"/>
      <c r="ABZ36" s="48"/>
      <c r="ACA36" s="48"/>
      <c r="ACB36" s="48"/>
      <c r="ACC36" s="48"/>
      <c r="ACD36" s="48"/>
      <c r="ACE36" s="48"/>
      <c r="ACF36" s="48"/>
      <c r="ACG36" s="48"/>
      <c r="ACH36" s="48"/>
      <c r="ACI36" s="48"/>
      <c r="ACJ36" s="48"/>
      <c r="ACK36" s="48"/>
      <c r="ACL36" s="48"/>
      <c r="ACM36" s="48"/>
      <c r="ACN36" s="48"/>
      <c r="ACO36" s="48"/>
      <c r="ACP36" s="48"/>
      <c r="ACQ36" s="48"/>
      <c r="ACR36" s="48"/>
      <c r="ACS36" s="48"/>
      <c r="ACT36" s="48"/>
      <c r="ACU36" s="48"/>
      <c r="ACV36" s="48"/>
      <c r="ACW36" s="48"/>
      <c r="ACX36" s="48"/>
      <c r="ACY36" s="48"/>
      <c r="ACZ36" s="48"/>
      <c r="ADA36" s="48"/>
      <c r="ADB36" s="48"/>
      <c r="ADC36" s="48"/>
      <c r="ADD36" s="48"/>
      <c r="ADE36" s="48"/>
      <c r="ADF36" s="48"/>
      <c r="ADG36" s="48"/>
      <c r="ADH36" s="48"/>
      <c r="ADI36" s="48"/>
      <c r="ADJ36" s="48"/>
      <c r="ADK36" s="48"/>
      <c r="ADL36" s="48"/>
      <c r="ADM36" s="48"/>
      <c r="ADN36" s="48"/>
      <c r="ADO36" s="48"/>
      <c r="ADP36" s="48"/>
      <c r="ADQ36" s="48"/>
      <c r="ADR36" s="48"/>
      <c r="ADS36" s="48"/>
      <c r="ADT36" s="48"/>
      <c r="ADU36" s="48"/>
      <c r="ADV36" s="48"/>
      <c r="ADW36" s="48"/>
      <c r="ADX36" s="48"/>
      <c r="ADY36" s="48"/>
      <c r="ADZ36" s="48"/>
      <c r="AEA36" s="48"/>
      <c r="AEB36" s="48"/>
      <c r="AEC36" s="48"/>
      <c r="AED36" s="48"/>
      <c r="AEE36" s="48"/>
      <c r="AEF36" s="48"/>
      <c r="AEG36" s="48"/>
      <c r="AEH36" s="48"/>
      <c r="AEI36" s="48"/>
      <c r="AEJ36" s="48"/>
      <c r="AEK36" s="48"/>
      <c r="AEL36" s="48"/>
      <c r="AEM36" s="48"/>
      <c r="AEN36" s="48"/>
      <c r="AEO36" s="48"/>
      <c r="AEP36" s="48"/>
      <c r="AEQ36" s="48"/>
      <c r="AER36" s="48"/>
      <c r="AES36" s="48"/>
      <c r="AET36" s="48"/>
      <c r="AEU36" s="48"/>
      <c r="AEV36" s="48"/>
      <c r="AEW36" s="48"/>
      <c r="AEX36" s="48"/>
      <c r="AEY36" s="48"/>
      <c r="AEZ36" s="48"/>
      <c r="AFA36" s="48"/>
      <c r="AFB36" s="48"/>
      <c r="AFC36" s="48"/>
      <c r="AFD36" s="48"/>
      <c r="AFE36" s="48"/>
      <c r="AFF36" s="48"/>
      <c r="AFG36" s="48"/>
      <c r="AFH36" s="48"/>
      <c r="AFI36" s="48"/>
      <c r="AFJ36" s="48"/>
      <c r="AFK36" s="48"/>
      <c r="AFL36" s="48"/>
      <c r="AFM36" s="48"/>
      <c r="AFN36" s="48"/>
      <c r="AFO36" s="48"/>
      <c r="AFP36" s="48"/>
      <c r="AFQ36" s="48"/>
      <c r="AFR36" s="48"/>
      <c r="AFS36" s="48"/>
      <c r="AFT36" s="48"/>
      <c r="AFU36" s="48"/>
      <c r="AFV36" s="48"/>
      <c r="AFW36" s="48"/>
      <c r="AFX36" s="48"/>
      <c r="AFY36" s="48"/>
      <c r="AFZ36" s="48"/>
      <c r="AGA36" s="48"/>
      <c r="AGB36" s="48"/>
      <c r="AGC36" s="48"/>
      <c r="AGD36" s="48"/>
      <c r="AGE36" s="48"/>
      <c r="AGF36" s="48"/>
      <c r="AGG36" s="48"/>
      <c r="AGH36" s="48"/>
      <c r="AGI36" s="48"/>
      <c r="AGJ36" s="48"/>
      <c r="AGK36" s="48"/>
      <c r="AGL36" s="48"/>
      <c r="AGM36" s="48"/>
      <c r="AGN36" s="48"/>
      <c r="AGO36" s="48"/>
      <c r="AGP36" s="48"/>
      <c r="AGQ36" s="48"/>
      <c r="AGR36" s="48"/>
      <c r="AGS36" s="48"/>
      <c r="AGT36" s="48"/>
      <c r="AGU36" s="48"/>
      <c r="AGV36" s="48"/>
      <c r="AGW36" s="48"/>
      <c r="AGX36" s="48"/>
      <c r="AGY36" s="48"/>
      <c r="AGZ36" s="48"/>
      <c r="AHA36" s="48"/>
      <c r="AHB36" s="48"/>
      <c r="AHC36" s="48"/>
      <c r="AHD36" s="48"/>
      <c r="AHE36" s="48"/>
      <c r="AHF36" s="48"/>
      <c r="AHG36" s="48"/>
      <c r="AHH36" s="48"/>
      <c r="AHI36" s="48"/>
      <c r="AHJ36" s="48"/>
      <c r="AHK36" s="48"/>
      <c r="AHL36" s="48"/>
      <c r="AHM36" s="48"/>
      <c r="AHN36" s="48"/>
      <c r="AHO36" s="48"/>
      <c r="AHP36" s="48"/>
      <c r="AHQ36" s="48"/>
      <c r="AHR36" s="48"/>
      <c r="AHS36" s="48"/>
      <c r="AHT36" s="48"/>
      <c r="AHU36" s="48"/>
      <c r="AHV36" s="48"/>
      <c r="AHW36" s="48"/>
      <c r="AHX36" s="48"/>
      <c r="AHY36" s="48"/>
      <c r="AHZ36" s="48"/>
      <c r="AIA36" s="48"/>
      <c r="AIB36" s="48"/>
      <c r="AIC36" s="48"/>
      <c r="AID36" s="48"/>
      <c r="AIE36" s="48"/>
      <c r="AIF36" s="48"/>
      <c r="AIG36" s="48"/>
      <c r="AIH36" s="48"/>
      <c r="AII36" s="48"/>
      <c r="AIJ36" s="48"/>
      <c r="AIK36" s="48"/>
      <c r="AIL36" s="48"/>
      <c r="AIM36" s="48"/>
      <c r="AIN36" s="48"/>
      <c r="AIO36" s="48"/>
      <c r="AIP36" s="48"/>
      <c r="AIQ36" s="48"/>
      <c r="AIR36" s="48"/>
      <c r="AIS36" s="48"/>
      <c r="AIT36" s="48"/>
      <c r="AIU36" s="48"/>
      <c r="AIV36" s="48"/>
      <c r="AIW36" s="48"/>
      <c r="AIX36" s="48"/>
      <c r="AIY36" s="48"/>
      <c r="AIZ36" s="48"/>
      <c r="AJA36" s="48"/>
      <c r="AJB36" s="48"/>
      <c r="AJC36" s="48"/>
      <c r="AJD36" s="48"/>
      <c r="AJE36" s="48"/>
      <c r="AJF36" s="48"/>
      <c r="AJG36" s="48"/>
      <c r="AJH36" s="48"/>
      <c r="AJI36" s="48"/>
      <c r="AJJ36" s="48"/>
      <c r="AJK36" s="48"/>
      <c r="AJL36" s="48"/>
      <c r="AJM36" s="48"/>
      <c r="AJN36" s="48"/>
      <c r="AJO36" s="48"/>
      <c r="AJP36" s="48"/>
      <c r="AJQ36" s="48"/>
      <c r="AJR36" s="48"/>
      <c r="AJS36" s="48"/>
      <c r="AJT36" s="48"/>
      <c r="AJU36" s="48"/>
      <c r="AJV36" s="48"/>
      <c r="AJW36" s="48"/>
      <c r="AJX36" s="48"/>
      <c r="AJY36" s="48"/>
      <c r="AJZ36" s="48"/>
      <c r="AKA36" s="48"/>
      <c r="AKB36" s="48"/>
      <c r="AKC36" s="48"/>
      <c r="AKD36" s="48"/>
      <c r="AKE36" s="48"/>
      <c r="AKF36" s="48"/>
      <c r="AKG36" s="48"/>
      <c r="AKH36" s="48"/>
      <c r="AKI36" s="48"/>
      <c r="AKJ36" s="48"/>
      <c r="AKK36" s="48"/>
      <c r="AKL36" s="48"/>
      <c r="AKM36" s="48"/>
      <c r="AKN36" s="48"/>
      <c r="AKO36" s="48"/>
      <c r="AKP36" s="48"/>
      <c r="AKQ36" s="48"/>
      <c r="AKR36" s="48"/>
      <c r="AKS36" s="48"/>
      <c r="AKT36" s="48"/>
      <c r="AKU36" s="48"/>
      <c r="AKV36" s="48"/>
      <c r="AKW36" s="48"/>
      <c r="AKX36" s="48"/>
      <c r="AKY36" s="48"/>
      <c r="AKZ36" s="48"/>
      <c r="ALA36" s="48"/>
      <c r="ALB36" s="48"/>
      <c r="ALC36" s="48"/>
      <c r="ALD36" s="48"/>
      <c r="ALE36" s="48"/>
      <c r="ALF36" s="48"/>
      <c r="ALG36" s="48"/>
      <c r="ALH36" s="48"/>
      <c r="ALI36" s="48"/>
      <c r="ALJ36" s="48"/>
      <c r="ALK36" s="48"/>
      <c r="ALL36" s="48"/>
      <c r="ALM36" s="48"/>
      <c r="ALN36" s="48"/>
      <c r="ALO36" s="48"/>
      <c r="ALP36" s="48"/>
      <c r="ALQ36" s="48"/>
      <c r="ALR36" s="48"/>
      <c r="ALS36" s="48"/>
      <c r="ALT36" s="48"/>
      <c r="ALU36" s="48"/>
      <c r="ALV36" s="48"/>
      <c r="ALW36" s="48"/>
      <c r="ALX36" s="48"/>
      <c r="ALY36" s="48"/>
      <c r="ALZ36" s="48"/>
      <c r="AMA36" s="48"/>
      <c r="AMB36" s="48"/>
      <c r="AMC36" s="48"/>
      <c r="AMD36" s="48"/>
      <c r="AME36" s="48"/>
      <c r="AMF36" s="48"/>
      <c r="AMG36" s="48"/>
      <c r="AMH36" s="48"/>
      <c r="AMI36" s="48"/>
      <c r="AMJ36" s="48"/>
    </row>
    <row r="37" spans="1:1025" x14ac:dyDescent="0.2">
      <c r="A37" s="36" t="s">
        <v>123</v>
      </c>
      <c r="B37" s="37" t="s">
        <v>124</v>
      </c>
      <c r="C37" s="37" t="s">
        <v>41</v>
      </c>
      <c r="D37" s="38" t="s">
        <v>68</v>
      </c>
      <c r="E37" s="39"/>
      <c r="F37" s="37" t="s">
        <v>42</v>
      </c>
      <c r="G37" s="37"/>
    </row>
    <row r="38" spans="1:1025" x14ac:dyDescent="0.2">
      <c r="A38" s="36" t="s">
        <v>129</v>
      </c>
      <c r="B38" s="37" t="s">
        <v>130</v>
      </c>
      <c r="C38" s="37" t="s">
        <v>46</v>
      </c>
      <c r="D38" s="38" t="s">
        <v>74</v>
      </c>
      <c r="E38" s="39" t="str" cm="1">
        <f t="array" ref="E38">_xlfn.IFS(D38="","",D38="Schiedsrichter","Schiedsgericht",D38="Wettkampfleiter","Wettkampfleitung",TRUE,"Kampfgericht")</f>
        <v>Kampfgericht</v>
      </c>
      <c r="F38" s="37" t="s">
        <v>42</v>
      </c>
      <c r="G38" s="37" t="s">
        <v>131</v>
      </c>
    </row>
    <row r="39" spans="1:1025" x14ac:dyDescent="0.2">
      <c r="A39" s="36" t="s">
        <v>132</v>
      </c>
      <c r="B39" s="37" t="s">
        <v>130</v>
      </c>
      <c r="C39" s="37" t="s">
        <v>51</v>
      </c>
      <c r="D39" s="38" t="s">
        <v>75</v>
      </c>
      <c r="E39" s="39" t="str" cm="1">
        <f t="array" ref="E39">_xlfn.IFS(D39="","",D39="Schiedsrichter","Schiedsgericht",D39="Wettkampfleiter","Wettkampfleitung",TRUE,"Kampfgericht")</f>
        <v>Kampfgericht</v>
      </c>
      <c r="F39" s="37" t="s">
        <v>42</v>
      </c>
      <c r="G39" s="37" t="s">
        <v>133</v>
      </c>
    </row>
    <row r="40" spans="1:1025" x14ac:dyDescent="0.2">
      <c r="A40" s="36" t="s">
        <v>134</v>
      </c>
      <c r="B40" s="37" t="s">
        <v>130</v>
      </c>
      <c r="C40" s="37" t="s">
        <v>51</v>
      </c>
      <c r="D40" s="38" t="s">
        <v>76</v>
      </c>
      <c r="E40" s="39" t="str" cm="1">
        <f t="array" ref="E40">_xlfn.IFS(D40="","",D40="Schiedsrichter","Schiedsgericht",D40="Wettkampfleiter","Wettkampfleitung",TRUE,"Kampfgericht")</f>
        <v>Wettkampfleitung</v>
      </c>
      <c r="F40" s="37" t="s">
        <v>42</v>
      </c>
      <c r="G40" s="37" t="s">
        <v>131</v>
      </c>
    </row>
    <row r="41" spans="1:1025" x14ac:dyDescent="0.2">
      <c r="A41" s="36" t="s">
        <v>141</v>
      </c>
      <c r="B41" s="37" t="s">
        <v>142</v>
      </c>
      <c r="C41" s="37" t="s">
        <v>51</v>
      </c>
      <c r="D41" s="38"/>
      <c r="E41" s="39" t="str" cm="1">
        <f t="array" ref="E41">_xlfn.IFS(D41="","",D41="Schiedsrichter","Schiedsgericht",D41="Wettkampfleiter","Wettkampfleitung",TRUE,"Kampfgericht")</f>
        <v/>
      </c>
      <c r="F41" s="37" t="s">
        <v>42</v>
      </c>
      <c r="G41" s="37"/>
    </row>
    <row r="42" spans="1:1025" x14ac:dyDescent="0.2">
      <c r="A42" s="36" t="s">
        <v>135</v>
      </c>
      <c r="B42" s="37" t="s">
        <v>136</v>
      </c>
      <c r="C42" s="37" t="s">
        <v>41</v>
      </c>
      <c r="D42" s="38" t="s">
        <v>71</v>
      </c>
      <c r="E42" s="39" t="str" cm="1">
        <f t="array" ref="E42">_xlfn.IFS(D42="","",D42="Schiedsrichter","Schiedsgericht",D42="Wettkampfleiter","Wettkampfleitung",TRUE,"Kampfgericht")</f>
        <v>Kampfgericht</v>
      </c>
      <c r="F42" s="37" t="s">
        <v>42</v>
      </c>
      <c r="G42" s="37"/>
    </row>
    <row r="43" spans="1:1025" x14ac:dyDescent="0.2">
      <c r="A43" s="36" t="s">
        <v>137</v>
      </c>
      <c r="B43" s="37" t="s">
        <v>136</v>
      </c>
      <c r="C43" s="37" t="s">
        <v>41</v>
      </c>
      <c r="D43" s="38" t="s">
        <v>68</v>
      </c>
      <c r="E43" s="39" t="str" cm="1">
        <f t="array" ref="E43">_xlfn.IFS(D43="","",D43="Schiedsrichter","Schiedsgericht",D43="Wettkampfleiter","Wettkampfleitung",TRUE,"Kampfgericht")</f>
        <v>Kampfgericht</v>
      </c>
      <c r="F43" s="37" t="s">
        <v>42</v>
      </c>
      <c r="G43" s="37"/>
    </row>
    <row r="44" spans="1:1025" x14ac:dyDescent="0.2">
      <c r="A44" s="36" t="s">
        <v>138</v>
      </c>
      <c r="B44" s="37" t="s">
        <v>136</v>
      </c>
      <c r="C44" s="37" t="s">
        <v>41</v>
      </c>
      <c r="D44" s="38" t="s">
        <v>68</v>
      </c>
      <c r="E44" s="39" t="str" cm="1">
        <f t="array" ref="E44">_xlfn.IFS(D44="","",D44="Schiedsrichter","Schiedsgericht",D44="Wettkampfleiter","Wettkampfleitung",TRUE,"Kampfgericht")</f>
        <v>Kampfgericht</v>
      </c>
      <c r="F44" s="37" t="s">
        <v>42</v>
      </c>
      <c r="G44" s="37"/>
    </row>
    <row r="45" spans="1:1025" x14ac:dyDescent="0.2">
      <c r="A45" s="36" t="s">
        <v>139</v>
      </c>
      <c r="B45" s="37" t="s">
        <v>136</v>
      </c>
      <c r="C45" s="37" t="s">
        <v>51</v>
      </c>
      <c r="D45" s="38" t="s">
        <v>75</v>
      </c>
      <c r="E45" s="39" t="str" cm="1">
        <f t="array" ref="E45">_xlfn.IFS(D45="","",D45="Schiedsrichter","Schiedsgericht",D45="Wettkampfleiter","Wettkampfleitung",TRUE,"Kampfgericht")</f>
        <v>Kampfgericht</v>
      </c>
      <c r="F45" s="37" t="s">
        <v>42</v>
      </c>
      <c r="G45" s="37"/>
    </row>
    <row r="46" spans="1:1025" x14ac:dyDescent="0.2">
      <c r="A46" s="36" t="s">
        <v>140</v>
      </c>
      <c r="B46" s="37" t="s">
        <v>136</v>
      </c>
      <c r="C46" s="37" t="s">
        <v>41</v>
      </c>
      <c r="D46" s="38" t="s">
        <v>68</v>
      </c>
      <c r="E46" s="39" t="str" cm="1">
        <f t="array" ref="E46">_xlfn.IFS(D46="","",D46="Schiedsrichter","Schiedsgericht",D46="Wettkampfleiter","Wettkampfleitung",TRUE,"Kampfgericht")</f>
        <v>Kampfgericht</v>
      </c>
      <c r="F46" s="37" t="s">
        <v>57</v>
      </c>
      <c r="G46" s="37"/>
    </row>
    <row r="47" spans="1:1025" customFormat="1" x14ac:dyDescent="0.2">
      <c r="A47" s="36" t="s">
        <v>147</v>
      </c>
      <c r="B47" s="37" t="s">
        <v>148</v>
      </c>
      <c r="C47" s="37" t="s">
        <v>46</v>
      </c>
      <c r="D47" s="38"/>
      <c r="E47" s="49" t="str">
        <f t="array" ref="E47">_xlfn.IFS(D47="","",D47="Schiedsrichter","Schiedsgericht",D47="Wettkampfleiter","Wettkampfleitung",1,"Kampfgericht")</f>
        <v/>
      </c>
      <c r="F47" s="37" t="s">
        <v>149</v>
      </c>
      <c r="G47" s="37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  <c r="DH47" s="48"/>
      <c r="DI47" s="48"/>
      <c r="DJ47" s="48"/>
      <c r="DK47" s="48"/>
      <c r="DL47" s="48"/>
      <c r="DM47" s="48"/>
      <c r="DN47" s="48"/>
      <c r="DO47" s="48"/>
      <c r="DP47" s="48"/>
      <c r="DQ47" s="48"/>
      <c r="DR47" s="48"/>
      <c r="DS47" s="48"/>
      <c r="DT47" s="48"/>
      <c r="DU47" s="48"/>
      <c r="DV47" s="48"/>
      <c r="DW47" s="48"/>
      <c r="DX47" s="48"/>
      <c r="DY47" s="48"/>
      <c r="DZ47" s="48"/>
      <c r="EA47" s="48"/>
      <c r="EB47" s="48"/>
      <c r="EC47" s="48"/>
      <c r="ED47" s="48"/>
      <c r="EE47" s="48"/>
      <c r="EF47" s="48"/>
      <c r="EG47" s="48"/>
      <c r="EH47" s="48"/>
      <c r="EI47" s="48"/>
      <c r="EJ47" s="48"/>
      <c r="EK47" s="48"/>
      <c r="EL47" s="48"/>
      <c r="EM47" s="48"/>
      <c r="EN47" s="48"/>
      <c r="EO47" s="48"/>
      <c r="EP47" s="48"/>
      <c r="EQ47" s="48"/>
      <c r="ER47" s="48"/>
      <c r="ES47" s="48"/>
      <c r="ET47" s="48"/>
      <c r="EU47" s="48"/>
      <c r="EV47" s="48"/>
      <c r="EW47" s="48"/>
      <c r="EX47" s="48"/>
      <c r="EY47" s="48"/>
      <c r="EZ47" s="48"/>
      <c r="FA47" s="48"/>
      <c r="FB47" s="48"/>
      <c r="FC47" s="48"/>
      <c r="FD47" s="48"/>
      <c r="FE47" s="48"/>
      <c r="FF47" s="48"/>
      <c r="FG47" s="48"/>
      <c r="FH47" s="48"/>
      <c r="FI47" s="48"/>
      <c r="FJ47" s="48"/>
      <c r="FK47" s="48"/>
      <c r="FL47" s="48"/>
      <c r="FM47" s="48"/>
      <c r="FN47" s="48"/>
      <c r="FO47" s="48"/>
      <c r="FP47" s="48"/>
      <c r="FQ47" s="48"/>
      <c r="FR47" s="48"/>
      <c r="FS47" s="48"/>
      <c r="FT47" s="48"/>
      <c r="FU47" s="48"/>
      <c r="FV47" s="48"/>
      <c r="FW47" s="48"/>
      <c r="FX47" s="48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8"/>
      <c r="GK47" s="48"/>
      <c r="GL47" s="48"/>
      <c r="GM47" s="48"/>
      <c r="GN47" s="48"/>
      <c r="GO47" s="48"/>
      <c r="GP47" s="48"/>
      <c r="GQ47" s="48"/>
      <c r="GR47" s="48"/>
      <c r="GS47" s="48"/>
      <c r="GT47" s="48"/>
      <c r="GU47" s="48"/>
      <c r="GV47" s="48"/>
      <c r="GW47" s="48"/>
      <c r="GX47" s="48"/>
      <c r="GY47" s="48"/>
      <c r="GZ47" s="48"/>
      <c r="HA47" s="48"/>
      <c r="HB47" s="48"/>
      <c r="HC47" s="48"/>
      <c r="HD47" s="48"/>
      <c r="HE47" s="48"/>
      <c r="HF47" s="48"/>
      <c r="HG47" s="48"/>
      <c r="HH47" s="48"/>
      <c r="HI47" s="48"/>
      <c r="HJ47" s="48"/>
      <c r="HK47" s="48"/>
      <c r="HL47" s="48"/>
      <c r="HM47" s="48"/>
      <c r="HN47" s="48"/>
      <c r="HO47" s="48"/>
      <c r="HP47" s="48"/>
      <c r="HQ47" s="48"/>
      <c r="HR47" s="48"/>
      <c r="HS47" s="48"/>
      <c r="HT47" s="48"/>
      <c r="HU47" s="48"/>
      <c r="HV47" s="48"/>
      <c r="HW47" s="48"/>
      <c r="HX47" s="48"/>
      <c r="HY47" s="48"/>
      <c r="HZ47" s="48"/>
      <c r="IA47" s="48"/>
      <c r="IB47" s="48"/>
      <c r="IC47" s="48"/>
      <c r="ID47" s="48"/>
      <c r="IE47" s="48"/>
      <c r="IF47" s="48"/>
      <c r="IG47" s="48"/>
      <c r="IH47" s="48"/>
      <c r="II47" s="48"/>
      <c r="IJ47" s="48"/>
      <c r="IK47" s="48"/>
      <c r="IL47" s="48"/>
      <c r="IM47" s="48"/>
      <c r="IN47" s="48"/>
      <c r="IO47" s="48"/>
      <c r="IP47" s="48"/>
      <c r="IQ47" s="48"/>
      <c r="IR47" s="48"/>
      <c r="IS47" s="48"/>
      <c r="IT47" s="48"/>
      <c r="IU47" s="48"/>
      <c r="IV47" s="48"/>
      <c r="IW47" s="48"/>
      <c r="IX47" s="48"/>
      <c r="IY47" s="48"/>
      <c r="IZ47" s="48"/>
      <c r="JA47" s="48"/>
      <c r="JB47" s="48"/>
      <c r="JC47" s="48"/>
      <c r="JD47" s="48"/>
      <c r="JE47" s="48"/>
      <c r="JF47" s="48"/>
      <c r="JG47" s="48"/>
      <c r="JH47" s="48"/>
      <c r="JI47" s="48"/>
      <c r="JJ47" s="48"/>
      <c r="JK47" s="48"/>
      <c r="JL47" s="48"/>
      <c r="JM47" s="48"/>
      <c r="JN47" s="48"/>
      <c r="JO47" s="48"/>
      <c r="JP47" s="48"/>
      <c r="JQ47" s="48"/>
      <c r="JR47" s="48"/>
      <c r="JS47" s="48"/>
      <c r="JT47" s="48"/>
      <c r="JU47" s="48"/>
      <c r="JV47" s="48"/>
      <c r="JW47" s="48"/>
      <c r="JX47" s="48"/>
      <c r="JY47" s="48"/>
      <c r="JZ47" s="48"/>
      <c r="KA47" s="48"/>
      <c r="KB47" s="48"/>
      <c r="KC47" s="48"/>
      <c r="KD47" s="48"/>
      <c r="KE47" s="48"/>
      <c r="KF47" s="48"/>
      <c r="KG47" s="48"/>
      <c r="KH47" s="48"/>
      <c r="KI47" s="48"/>
      <c r="KJ47" s="48"/>
      <c r="KK47" s="48"/>
      <c r="KL47" s="48"/>
      <c r="KM47" s="48"/>
      <c r="KN47" s="48"/>
      <c r="KO47" s="48"/>
      <c r="KP47" s="48"/>
      <c r="KQ47" s="48"/>
      <c r="KR47" s="48"/>
      <c r="KS47" s="48"/>
      <c r="KT47" s="48"/>
      <c r="KU47" s="48"/>
      <c r="KV47" s="48"/>
      <c r="KW47" s="48"/>
      <c r="KX47" s="48"/>
      <c r="KY47" s="48"/>
      <c r="KZ47" s="48"/>
      <c r="LA47" s="48"/>
      <c r="LB47" s="48"/>
      <c r="LC47" s="48"/>
      <c r="LD47" s="48"/>
      <c r="LE47" s="48"/>
      <c r="LF47" s="48"/>
      <c r="LG47" s="48"/>
      <c r="LH47" s="48"/>
      <c r="LI47" s="48"/>
      <c r="LJ47" s="48"/>
      <c r="LK47" s="48"/>
      <c r="LL47" s="48"/>
      <c r="LM47" s="48"/>
      <c r="LN47" s="48"/>
      <c r="LO47" s="48"/>
      <c r="LP47" s="48"/>
      <c r="LQ47" s="48"/>
      <c r="LR47" s="48"/>
      <c r="LS47" s="48"/>
      <c r="LT47" s="48"/>
      <c r="LU47" s="48"/>
      <c r="LV47" s="48"/>
      <c r="LW47" s="48"/>
      <c r="LX47" s="48"/>
      <c r="LY47" s="48"/>
      <c r="LZ47" s="48"/>
      <c r="MA47" s="48"/>
      <c r="MB47" s="48"/>
      <c r="MC47" s="48"/>
      <c r="MD47" s="48"/>
      <c r="ME47" s="48"/>
      <c r="MF47" s="48"/>
      <c r="MG47" s="48"/>
      <c r="MH47" s="48"/>
      <c r="MI47" s="48"/>
      <c r="MJ47" s="48"/>
      <c r="MK47" s="48"/>
      <c r="ML47" s="48"/>
      <c r="MM47" s="48"/>
      <c r="MN47" s="48"/>
      <c r="MO47" s="48"/>
      <c r="MP47" s="48"/>
      <c r="MQ47" s="48"/>
      <c r="MR47" s="48"/>
      <c r="MS47" s="48"/>
      <c r="MT47" s="48"/>
      <c r="MU47" s="48"/>
      <c r="MV47" s="48"/>
      <c r="MW47" s="48"/>
      <c r="MX47" s="48"/>
      <c r="MY47" s="48"/>
      <c r="MZ47" s="48"/>
      <c r="NA47" s="48"/>
      <c r="NB47" s="48"/>
      <c r="NC47" s="48"/>
      <c r="ND47" s="48"/>
      <c r="NE47" s="48"/>
      <c r="NF47" s="48"/>
      <c r="NG47" s="48"/>
      <c r="NH47" s="48"/>
      <c r="NI47" s="48"/>
      <c r="NJ47" s="48"/>
      <c r="NK47" s="48"/>
      <c r="NL47" s="48"/>
      <c r="NM47" s="48"/>
      <c r="NN47" s="48"/>
      <c r="NO47" s="48"/>
      <c r="NP47" s="48"/>
      <c r="NQ47" s="48"/>
      <c r="NR47" s="48"/>
      <c r="NS47" s="48"/>
      <c r="NT47" s="48"/>
      <c r="NU47" s="48"/>
      <c r="NV47" s="48"/>
      <c r="NW47" s="48"/>
      <c r="NX47" s="48"/>
      <c r="NY47" s="48"/>
      <c r="NZ47" s="48"/>
      <c r="OA47" s="48"/>
      <c r="OB47" s="48"/>
      <c r="OC47" s="48"/>
      <c r="OD47" s="48"/>
      <c r="OE47" s="48"/>
      <c r="OF47" s="48"/>
      <c r="OG47" s="48"/>
      <c r="OH47" s="48"/>
      <c r="OI47" s="48"/>
      <c r="OJ47" s="48"/>
      <c r="OK47" s="48"/>
      <c r="OL47" s="48"/>
      <c r="OM47" s="48"/>
      <c r="ON47" s="48"/>
      <c r="OO47" s="48"/>
      <c r="OP47" s="48"/>
      <c r="OQ47" s="48"/>
      <c r="OR47" s="48"/>
      <c r="OS47" s="48"/>
      <c r="OT47" s="48"/>
      <c r="OU47" s="48"/>
      <c r="OV47" s="48"/>
      <c r="OW47" s="48"/>
      <c r="OX47" s="48"/>
      <c r="OY47" s="48"/>
      <c r="OZ47" s="48"/>
      <c r="PA47" s="48"/>
      <c r="PB47" s="48"/>
      <c r="PC47" s="48"/>
      <c r="PD47" s="48"/>
      <c r="PE47" s="48"/>
      <c r="PF47" s="48"/>
      <c r="PG47" s="48"/>
      <c r="PH47" s="48"/>
      <c r="PI47" s="48"/>
      <c r="PJ47" s="48"/>
      <c r="PK47" s="48"/>
      <c r="PL47" s="48"/>
      <c r="PM47" s="48"/>
      <c r="PN47" s="48"/>
      <c r="PO47" s="48"/>
      <c r="PP47" s="48"/>
      <c r="PQ47" s="48"/>
      <c r="PR47" s="48"/>
      <c r="PS47" s="48"/>
      <c r="PT47" s="48"/>
      <c r="PU47" s="48"/>
      <c r="PV47" s="48"/>
      <c r="PW47" s="48"/>
      <c r="PX47" s="48"/>
      <c r="PY47" s="48"/>
      <c r="PZ47" s="48"/>
      <c r="QA47" s="48"/>
      <c r="QB47" s="48"/>
      <c r="QC47" s="48"/>
      <c r="QD47" s="48"/>
      <c r="QE47" s="48"/>
      <c r="QF47" s="48"/>
      <c r="QG47" s="48"/>
      <c r="QH47" s="48"/>
      <c r="QI47" s="48"/>
      <c r="QJ47" s="48"/>
      <c r="QK47" s="48"/>
      <c r="QL47" s="48"/>
      <c r="QM47" s="48"/>
      <c r="QN47" s="48"/>
      <c r="QO47" s="48"/>
      <c r="QP47" s="48"/>
      <c r="QQ47" s="48"/>
      <c r="QR47" s="48"/>
      <c r="QS47" s="48"/>
      <c r="QT47" s="48"/>
      <c r="QU47" s="48"/>
      <c r="QV47" s="48"/>
      <c r="QW47" s="48"/>
      <c r="QX47" s="48"/>
      <c r="QY47" s="48"/>
      <c r="QZ47" s="48"/>
      <c r="RA47" s="48"/>
      <c r="RB47" s="48"/>
      <c r="RC47" s="48"/>
      <c r="RD47" s="48"/>
      <c r="RE47" s="48"/>
      <c r="RF47" s="48"/>
      <c r="RG47" s="48"/>
      <c r="RH47" s="48"/>
      <c r="RI47" s="48"/>
      <c r="RJ47" s="48"/>
      <c r="RK47" s="48"/>
      <c r="RL47" s="48"/>
      <c r="RM47" s="48"/>
      <c r="RN47" s="48"/>
      <c r="RO47" s="48"/>
      <c r="RP47" s="48"/>
      <c r="RQ47" s="48"/>
      <c r="RR47" s="48"/>
      <c r="RS47" s="48"/>
      <c r="RT47" s="48"/>
      <c r="RU47" s="48"/>
      <c r="RV47" s="48"/>
      <c r="RW47" s="48"/>
      <c r="RX47" s="48"/>
      <c r="RY47" s="48"/>
      <c r="RZ47" s="48"/>
      <c r="SA47" s="48"/>
      <c r="SB47" s="48"/>
      <c r="SC47" s="48"/>
      <c r="SD47" s="48"/>
      <c r="SE47" s="48"/>
      <c r="SF47" s="48"/>
      <c r="SG47" s="48"/>
      <c r="SH47" s="48"/>
      <c r="SI47" s="48"/>
      <c r="SJ47" s="48"/>
      <c r="SK47" s="48"/>
      <c r="SL47" s="48"/>
      <c r="SM47" s="48"/>
      <c r="SN47" s="48"/>
      <c r="SO47" s="48"/>
      <c r="SP47" s="48"/>
      <c r="SQ47" s="48"/>
      <c r="SR47" s="48"/>
      <c r="SS47" s="48"/>
      <c r="ST47" s="48"/>
      <c r="SU47" s="48"/>
      <c r="SV47" s="48"/>
      <c r="SW47" s="48"/>
      <c r="SX47" s="48"/>
      <c r="SY47" s="48"/>
      <c r="SZ47" s="48"/>
      <c r="TA47" s="48"/>
      <c r="TB47" s="48"/>
      <c r="TC47" s="48"/>
      <c r="TD47" s="48"/>
      <c r="TE47" s="48"/>
      <c r="TF47" s="48"/>
      <c r="TG47" s="48"/>
      <c r="TH47" s="48"/>
      <c r="TI47" s="48"/>
      <c r="TJ47" s="48"/>
      <c r="TK47" s="48"/>
      <c r="TL47" s="48"/>
      <c r="TM47" s="48"/>
      <c r="TN47" s="48"/>
      <c r="TO47" s="48"/>
      <c r="TP47" s="48"/>
      <c r="TQ47" s="48"/>
      <c r="TR47" s="48"/>
      <c r="TS47" s="48"/>
      <c r="TT47" s="48"/>
      <c r="TU47" s="48"/>
      <c r="TV47" s="48"/>
      <c r="TW47" s="48"/>
      <c r="TX47" s="48"/>
      <c r="TY47" s="48"/>
      <c r="TZ47" s="48"/>
      <c r="UA47" s="48"/>
      <c r="UB47" s="48"/>
      <c r="UC47" s="48"/>
      <c r="UD47" s="48"/>
      <c r="UE47" s="48"/>
      <c r="UF47" s="48"/>
      <c r="UG47" s="48"/>
      <c r="UH47" s="48"/>
      <c r="UI47" s="48"/>
      <c r="UJ47" s="48"/>
      <c r="UK47" s="48"/>
      <c r="UL47" s="48"/>
      <c r="UM47" s="48"/>
      <c r="UN47" s="48"/>
      <c r="UO47" s="48"/>
      <c r="UP47" s="48"/>
      <c r="UQ47" s="48"/>
      <c r="UR47" s="48"/>
      <c r="US47" s="48"/>
      <c r="UT47" s="48"/>
      <c r="UU47" s="48"/>
      <c r="UV47" s="48"/>
      <c r="UW47" s="48"/>
      <c r="UX47" s="48"/>
      <c r="UY47" s="48"/>
      <c r="UZ47" s="48"/>
      <c r="VA47" s="48"/>
      <c r="VB47" s="48"/>
      <c r="VC47" s="48"/>
      <c r="VD47" s="48"/>
      <c r="VE47" s="48"/>
      <c r="VF47" s="48"/>
      <c r="VG47" s="48"/>
      <c r="VH47" s="48"/>
      <c r="VI47" s="48"/>
      <c r="VJ47" s="48"/>
      <c r="VK47" s="48"/>
      <c r="VL47" s="48"/>
      <c r="VM47" s="48"/>
      <c r="VN47" s="48"/>
      <c r="VO47" s="48"/>
      <c r="VP47" s="48"/>
      <c r="VQ47" s="48"/>
      <c r="VR47" s="48"/>
      <c r="VS47" s="48"/>
      <c r="VT47" s="48"/>
      <c r="VU47" s="48"/>
      <c r="VV47" s="48"/>
      <c r="VW47" s="48"/>
      <c r="VX47" s="48"/>
      <c r="VY47" s="48"/>
      <c r="VZ47" s="48"/>
      <c r="WA47" s="48"/>
      <c r="WB47" s="48"/>
      <c r="WC47" s="48"/>
      <c r="WD47" s="48"/>
      <c r="WE47" s="48"/>
      <c r="WF47" s="48"/>
      <c r="WG47" s="48"/>
      <c r="WH47" s="48"/>
      <c r="WI47" s="48"/>
      <c r="WJ47" s="48"/>
      <c r="WK47" s="48"/>
      <c r="WL47" s="48"/>
      <c r="WM47" s="48"/>
      <c r="WN47" s="48"/>
      <c r="WO47" s="48"/>
      <c r="WP47" s="48"/>
      <c r="WQ47" s="48"/>
      <c r="WR47" s="48"/>
      <c r="WS47" s="48"/>
      <c r="WT47" s="48"/>
      <c r="WU47" s="48"/>
      <c r="WV47" s="48"/>
      <c r="WW47" s="48"/>
      <c r="WX47" s="48"/>
      <c r="WY47" s="48"/>
      <c r="WZ47" s="48"/>
      <c r="XA47" s="48"/>
      <c r="XB47" s="48"/>
      <c r="XC47" s="48"/>
      <c r="XD47" s="48"/>
      <c r="XE47" s="48"/>
      <c r="XF47" s="48"/>
      <c r="XG47" s="48"/>
      <c r="XH47" s="48"/>
      <c r="XI47" s="48"/>
      <c r="XJ47" s="48"/>
      <c r="XK47" s="48"/>
      <c r="XL47" s="48"/>
      <c r="XM47" s="48"/>
      <c r="XN47" s="48"/>
      <c r="XO47" s="48"/>
      <c r="XP47" s="48"/>
      <c r="XQ47" s="48"/>
      <c r="XR47" s="48"/>
      <c r="XS47" s="48"/>
      <c r="XT47" s="48"/>
      <c r="XU47" s="48"/>
      <c r="XV47" s="48"/>
      <c r="XW47" s="48"/>
      <c r="XX47" s="48"/>
      <c r="XY47" s="48"/>
      <c r="XZ47" s="48"/>
      <c r="YA47" s="48"/>
      <c r="YB47" s="48"/>
      <c r="YC47" s="48"/>
      <c r="YD47" s="48"/>
      <c r="YE47" s="48"/>
      <c r="YF47" s="48"/>
      <c r="YG47" s="48"/>
      <c r="YH47" s="48"/>
      <c r="YI47" s="48"/>
      <c r="YJ47" s="48"/>
      <c r="YK47" s="48"/>
      <c r="YL47" s="48"/>
      <c r="YM47" s="48"/>
      <c r="YN47" s="48"/>
      <c r="YO47" s="48"/>
      <c r="YP47" s="48"/>
      <c r="YQ47" s="48"/>
      <c r="YR47" s="48"/>
      <c r="YS47" s="48"/>
      <c r="YT47" s="48"/>
      <c r="YU47" s="48"/>
      <c r="YV47" s="48"/>
      <c r="YW47" s="48"/>
      <c r="YX47" s="48"/>
      <c r="YY47" s="48"/>
      <c r="YZ47" s="48"/>
      <c r="ZA47" s="48"/>
      <c r="ZB47" s="48"/>
      <c r="ZC47" s="48"/>
      <c r="ZD47" s="48"/>
      <c r="ZE47" s="48"/>
      <c r="ZF47" s="48"/>
      <c r="ZG47" s="48"/>
      <c r="ZH47" s="48"/>
      <c r="ZI47" s="48"/>
      <c r="ZJ47" s="48"/>
      <c r="ZK47" s="48"/>
      <c r="ZL47" s="48"/>
      <c r="ZM47" s="48"/>
      <c r="ZN47" s="48"/>
      <c r="ZO47" s="48"/>
      <c r="ZP47" s="48"/>
      <c r="ZQ47" s="48"/>
      <c r="ZR47" s="48"/>
      <c r="ZS47" s="48"/>
      <c r="ZT47" s="48"/>
      <c r="ZU47" s="48"/>
      <c r="ZV47" s="48"/>
      <c r="ZW47" s="48"/>
      <c r="ZX47" s="48"/>
      <c r="ZY47" s="48"/>
      <c r="ZZ47" s="48"/>
      <c r="AAA47" s="48"/>
      <c r="AAB47" s="48"/>
      <c r="AAC47" s="48"/>
      <c r="AAD47" s="48"/>
      <c r="AAE47" s="48"/>
      <c r="AAF47" s="48"/>
      <c r="AAG47" s="48"/>
      <c r="AAH47" s="48"/>
      <c r="AAI47" s="48"/>
      <c r="AAJ47" s="48"/>
      <c r="AAK47" s="48"/>
      <c r="AAL47" s="48"/>
      <c r="AAM47" s="48"/>
      <c r="AAN47" s="48"/>
      <c r="AAO47" s="48"/>
      <c r="AAP47" s="48"/>
      <c r="AAQ47" s="48"/>
      <c r="AAR47" s="48"/>
      <c r="AAS47" s="48"/>
      <c r="AAT47" s="48"/>
      <c r="AAU47" s="48"/>
      <c r="AAV47" s="48"/>
      <c r="AAW47" s="48"/>
      <c r="AAX47" s="48"/>
      <c r="AAY47" s="48"/>
      <c r="AAZ47" s="48"/>
      <c r="ABA47" s="48"/>
      <c r="ABB47" s="48"/>
      <c r="ABC47" s="48"/>
      <c r="ABD47" s="48"/>
      <c r="ABE47" s="48"/>
      <c r="ABF47" s="48"/>
      <c r="ABG47" s="48"/>
      <c r="ABH47" s="48"/>
      <c r="ABI47" s="48"/>
      <c r="ABJ47" s="48"/>
      <c r="ABK47" s="48"/>
      <c r="ABL47" s="48"/>
      <c r="ABM47" s="48"/>
      <c r="ABN47" s="48"/>
      <c r="ABO47" s="48"/>
      <c r="ABP47" s="48"/>
      <c r="ABQ47" s="48"/>
      <c r="ABR47" s="48"/>
      <c r="ABS47" s="48"/>
      <c r="ABT47" s="48"/>
      <c r="ABU47" s="48"/>
      <c r="ABV47" s="48"/>
      <c r="ABW47" s="48"/>
      <c r="ABX47" s="48"/>
      <c r="ABY47" s="48"/>
      <c r="ABZ47" s="48"/>
      <c r="ACA47" s="48"/>
      <c r="ACB47" s="48"/>
      <c r="ACC47" s="48"/>
      <c r="ACD47" s="48"/>
      <c r="ACE47" s="48"/>
      <c r="ACF47" s="48"/>
      <c r="ACG47" s="48"/>
      <c r="ACH47" s="48"/>
      <c r="ACI47" s="48"/>
      <c r="ACJ47" s="48"/>
      <c r="ACK47" s="48"/>
      <c r="ACL47" s="48"/>
      <c r="ACM47" s="48"/>
      <c r="ACN47" s="48"/>
      <c r="ACO47" s="48"/>
      <c r="ACP47" s="48"/>
      <c r="ACQ47" s="48"/>
      <c r="ACR47" s="48"/>
      <c r="ACS47" s="48"/>
      <c r="ACT47" s="48"/>
      <c r="ACU47" s="48"/>
      <c r="ACV47" s="48"/>
      <c r="ACW47" s="48"/>
      <c r="ACX47" s="48"/>
      <c r="ACY47" s="48"/>
      <c r="ACZ47" s="48"/>
      <c r="ADA47" s="48"/>
      <c r="ADB47" s="48"/>
      <c r="ADC47" s="48"/>
      <c r="ADD47" s="48"/>
      <c r="ADE47" s="48"/>
      <c r="ADF47" s="48"/>
      <c r="ADG47" s="48"/>
      <c r="ADH47" s="48"/>
      <c r="ADI47" s="48"/>
      <c r="ADJ47" s="48"/>
      <c r="ADK47" s="48"/>
      <c r="ADL47" s="48"/>
      <c r="ADM47" s="48"/>
      <c r="ADN47" s="48"/>
      <c r="ADO47" s="48"/>
      <c r="ADP47" s="48"/>
      <c r="ADQ47" s="48"/>
      <c r="ADR47" s="48"/>
      <c r="ADS47" s="48"/>
      <c r="ADT47" s="48"/>
      <c r="ADU47" s="48"/>
      <c r="ADV47" s="48"/>
      <c r="ADW47" s="48"/>
      <c r="ADX47" s="48"/>
      <c r="ADY47" s="48"/>
      <c r="ADZ47" s="48"/>
      <c r="AEA47" s="48"/>
      <c r="AEB47" s="48"/>
      <c r="AEC47" s="48"/>
      <c r="AED47" s="48"/>
      <c r="AEE47" s="48"/>
      <c r="AEF47" s="48"/>
      <c r="AEG47" s="48"/>
      <c r="AEH47" s="48"/>
      <c r="AEI47" s="48"/>
      <c r="AEJ47" s="48"/>
      <c r="AEK47" s="48"/>
      <c r="AEL47" s="48"/>
      <c r="AEM47" s="48"/>
      <c r="AEN47" s="48"/>
      <c r="AEO47" s="48"/>
      <c r="AEP47" s="48"/>
      <c r="AEQ47" s="48"/>
      <c r="AER47" s="48"/>
      <c r="AES47" s="48"/>
      <c r="AET47" s="48"/>
      <c r="AEU47" s="48"/>
      <c r="AEV47" s="48"/>
      <c r="AEW47" s="48"/>
      <c r="AEX47" s="48"/>
      <c r="AEY47" s="48"/>
      <c r="AEZ47" s="48"/>
      <c r="AFA47" s="48"/>
      <c r="AFB47" s="48"/>
      <c r="AFC47" s="48"/>
      <c r="AFD47" s="48"/>
      <c r="AFE47" s="48"/>
      <c r="AFF47" s="48"/>
      <c r="AFG47" s="48"/>
      <c r="AFH47" s="48"/>
      <c r="AFI47" s="48"/>
      <c r="AFJ47" s="48"/>
      <c r="AFK47" s="48"/>
      <c r="AFL47" s="48"/>
      <c r="AFM47" s="48"/>
      <c r="AFN47" s="48"/>
      <c r="AFO47" s="48"/>
      <c r="AFP47" s="48"/>
      <c r="AFQ47" s="48"/>
      <c r="AFR47" s="48"/>
      <c r="AFS47" s="48"/>
      <c r="AFT47" s="48"/>
      <c r="AFU47" s="48"/>
      <c r="AFV47" s="48"/>
      <c r="AFW47" s="48"/>
      <c r="AFX47" s="48"/>
      <c r="AFY47" s="48"/>
      <c r="AFZ47" s="48"/>
      <c r="AGA47" s="48"/>
      <c r="AGB47" s="48"/>
      <c r="AGC47" s="48"/>
      <c r="AGD47" s="48"/>
      <c r="AGE47" s="48"/>
      <c r="AGF47" s="48"/>
      <c r="AGG47" s="48"/>
      <c r="AGH47" s="48"/>
      <c r="AGI47" s="48"/>
      <c r="AGJ47" s="48"/>
      <c r="AGK47" s="48"/>
      <c r="AGL47" s="48"/>
      <c r="AGM47" s="48"/>
      <c r="AGN47" s="48"/>
      <c r="AGO47" s="48"/>
      <c r="AGP47" s="48"/>
      <c r="AGQ47" s="48"/>
      <c r="AGR47" s="48"/>
      <c r="AGS47" s="48"/>
      <c r="AGT47" s="48"/>
      <c r="AGU47" s="48"/>
      <c r="AGV47" s="48"/>
      <c r="AGW47" s="48"/>
      <c r="AGX47" s="48"/>
      <c r="AGY47" s="48"/>
      <c r="AGZ47" s="48"/>
      <c r="AHA47" s="48"/>
      <c r="AHB47" s="48"/>
      <c r="AHC47" s="48"/>
      <c r="AHD47" s="48"/>
      <c r="AHE47" s="48"/>
      <c r="AHF47" s="48"/>
      <c r="AHG47" s="48"/>
      <c r="AHH47" s="48"/>
      <c r="AHI47" s="48"/>
      <c r="AHJ47" s="48"/>
      <c r="AHK47" s="48"/>
      <c r="AHL47" s="48"/>
      <c r="AHM47" s="48"/>
      <c r="AHN47" s="48"/>
      <c r="AHO47" s="48"/>
      <c r="AHP47" s="48"/>
      <c r="AHQ47" s="48"/>
      <c r="AHR47" s="48"/>
      <c r="AHS47" s="48"/>
      <c r="AHT47" s="48"/>
      <c r="AHU47" s="48"/>
      <c r="AHV47" s="48"/>
      <c r="AHW47" s="48"/>
      <c r="AHX47" s="48"/>
      <c r="AHY47" s="48"/>
      <c r="AHZ47" s="48"/>
      <c r="AIA47" s="48"/>
      <c r="AIB47" s="48"/>
      <c r="AIC47" s="48"/>
      <c r="AID47" s="48"/>
      <c r="AIE47" s="48"/>
      <c r="AIF47" s="48"/>
      <c r="AIG47" s="48"/>
      <c r="AIH47" s="48"/>
      <c r="AII47" s="48"/>
      <c r="AIJ47" s="48"/>
      <c r="AIK47" s="48"/>
      <c r="AIL47" s="48"/>
      <c r="AIM47" s="48"/>
      <c r="AIN47" s="48"/>
      <c r="AIO47" s="48"/>
      <c r="AIP47" s="48"/>
      <c r="AIQ47" s="48"/>
      <c r="AIR47" s="48"/>
      <c r="AIS47" s="48"/>
      <c r="AIT47" s="48"/>
      <c r="AIU47" s="48"/>
      <c r="AIV47" s="48"/>
      <c r="AIW47" s="48"/>
      <c r="AIX47" s="48"/>
      <c r="AIY47" s="48"/>
      <c r="AIZ47" s="48"/>
      <c r="AJA47" s="48"/>
      <c r="AJB47" s="48"/>
      <c r="AJC47" s="48"/>
      <c r="AJD47" s="48"/>
      <c r="AJE47" s="48"/>
      <c r="AJF47" s="48"/>
      <c r="AJG47" s="48"/>
      <c r="AJH47" s="48"/>
      <c r="AJI47" s="48"/>
      <c r="AJJ47" s="48"/>
      <c r="AJK47" s="48"/>
      <c r="AJL47" s="48"/>
      <c r="AJM47" s="48"/>
      <c r="AJN47" s="48"/>
      <c r="AJO47" s="48"/>
      <c r="AJP47" s="48"/>
      <c r="AJQ47" s="48"/>
      <c r="AJR47" s="48"/>
      <c r="AJS47" s="48"/>
      <c r="AJT47" s="48"/>
      <c r="AJU47" s="48"/>
      <c r="AJV47" s="48"/>
      <c r="AJW47" s="48"/>
      <c r="AJX47" s="48"/>
      <c r="AJY47" s="48"/>
      <c r="AJZ47" s="48"/>
      <c r="AKA47" s="48"/>
      <c r="AKB47" s="48"/>
      <c r="AKC47" s="48"/>
      <c r="AKD47" s="48"/>
      <c r="AKE47" s="48"/>
      <c r="AKF47" s="48"/>
      <c r="AKG47" s="48"/>
      <c r="AKH47" s="48"/>
      <c r="AKI47" s="48"/>
      <c r="AKJ47" s="48"/>
      <c r="AKK47" s="48"/>
      <c r="AKL47" s="48"/>
      <c r="AKM47" s="48"/>
      <c r="AKN47" s="48"/>
      <c r="AKO47" s="48"/>
      <c r="AKP47" s="48"/>
      <c r="AKQ47" s="48"/>
      <c r="AKR47" s="48"/>
      <c r="AKS47" s="48"/>
      <c r="AKT47" s="48"/>
      <c r="AKU47" s="48"/>
      <c r="AKV47" s="48"/>
      <c r="AKW47" s="48"/>
      <c r="AKX47" s="48"/>
      <c r="AKY47" s="48"/>
      <c r="AKZ47" s="48"/>
      <c r="ALA47" s="48"/>
      <c r="ALB47" s="48"/>
      <c r="ALC47" s="48"/>
      <c r="ALD47" s="48"/>
      <c r="ALE47" s="48"/>
      <c r="ALF47" s="48"/>
      <c r="ALG47" s="48"/>
      <c r="ALH47" s="48"/>
      <c r="ALI47" s="48"/>
      <c r="ALJ47" s="48"/>
      <c r="ALK47" s="48"/>
      <c r="ALL47" s="48"/>
      <c r="ALM47" s="48"/>
      <c r="ALN47" s="48"/>
      <c r="ALO47" s="48"/>
      <c r="ALP47" s="48"/>
      <c r="ALQ47" s="48"/>
      <c r="ALR47" s="48"/>
      <c r="ALS47" s="48"/>
      <c r="ALT47" s="48"/>
      <c r="ALU47" s="48"/>
      <c r="ALV47" s="48"/>
      <c r="ALW47" s="48"/>
      <c r="ALX47" s="48"/>
      <c r="ALY47" s="48"/>
      <c r="ALZ47" s="48"/>
      <c r="AMA47" s="48"/>
      <c r="AMB47" s="48"/>
      <c r="AMC47" s="48"/>
      <c r="AMD47" s="48"/>
      <c r="AME47" s="48"/>
      <c r="AMF47" s="48"/>
      <c r="AMG47" s="48"/>
      <c r="AMH47" s="48"/>
      <c r="AMI47" s="48"/>
      <c r="AMJ47" s="48"/>
      <c r="AMK47" s="48"/>
    </row>
    <row r="48" spans="1:1025" customFormat="1" x14ac:dyDescent="0.2">
      <c r="A48" s="36" t="s">
        <v>150</v>
      </c>
      <c r="B48" s="37" t="s">
        <v>148</v>
      </c>
      <c r="C48" s="37" t="s">
        <v>41</v>
      </c>
      <c r="D48" s="38"/>
      <c r="E48" s="49" t="str">
        <f t="array" ref="E48">_xlfn.IFS(D48="","",D48="Schiedsrichter","Schiedsgericht",D48="Wettkampfleiter","Wettkampfleitung",1,"Kampfgericht")</f>
        <v/>
      </c>
      <c r="F48" s="37"/>
      <c r="G48" s="37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8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8"/>
      <c r="LG48" s="48"/>
      <c r="LH48" s="48"/>
      <c r="LI48" s="48"/>
      <c r="LJ48" s="48"/>
      <c r="LK48" s="48"/>
      <c r="LL48" s="48"/>
      <c r="LM48" s="48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48"/>
      <c r="OD48" s="48"/>
      <c r="OE48" s="48"/>
      <c r="OF48" s="48"/>
      <c r="OG48" s="48"/>
      <c r="OH48" s="48"/>
      <c r="OI48" s="48"/>
      <c r="OJ48" s="48"/>
      <c r="OK48" s="48"/>
      <c r="OL48" s="48"/>
      <c r="OM48" s="48"/>
      <c r="ON48" s="48"/>
      <c r="OO48" s="48"/>
      <c r="OP48" s="48"/>
      <c r="OQ48" s="48"/>
      <c r="OR48" s="48"/>
      <c r="OS48" s="48"/>
      <c r="OT48" s="48"/>
      <c r="OU48" s="48"/>
      <c r="OV48" s="48"/>
      <c r="OW48" s="48"/>
      <c r="OX48" s="48"/>
      <c r="OY48" s="48"/>
      <c r="OZ48" s="48"/>
      <c r="PA48" s="48"/>
      <c r="PB48" s="48"/>
      <c r="PC48" s="48"/>
      <c r="PD48" s="48"/>
      <c r="PE48" s="48"/>
      <c r="PF48" s="48"/>
      <c r="PG48" s="48"/>
      <c r="PH48" s="48"/>
      <c r="PI48" s="48"/>
      <c r="PJ48" s="48"/>
      <c r="PK48" s="48"/>
      <c r="PL48" s="48"/>
      <c r="PM48" s="48"/>
      <c r="PN48" s="48"/>
      <c r="PO48" s="48"/>
      <c r="PP48" s="48"/>
      <c r="PQ48" s="48"/>
      <c r="PR48" s="48"/>
      <c r="PS48" s="48"/>
      <c r="PT48" s="48"/>
      <c r="PU48" s="48"/>
      <c r="PV48" s="48"/>
      <c r="PW48" s="48"/>
      <c r="PX48" s="48"/>
      <c r="PY48" s="48"/>
      <c r="PZ48" s="48"/>
      <c r="QA48" s="48"/>
      <c r="QB48" s="48"/>
      <c r="QC48" s="48"/>
      <c r="QD48" s="48"/>
      <c r="QE48" s="48"/>
      <c r="QF48" s="48"/>
      <c r="QG48" s="48"/>
      <c r="QH48" s="48"/>
      <c r="QI48" s="48"/>
      <c r="QJ48" s="48"/>
      <c r="QK48" s="48"/>
      <c r="QL48" s="48"/>
      <c r="QM48" s="48"/>
      <c r="QN48" s="48"/>
      <c r="QO48" s="48"/>
      <c r="QP48" s="48"/>
      <c r="QQ48" s="48"/>
      <c r="QR48" s="48"/>
      <c r="QS48" s="48"/>
      <c r="QT48" s="48"/>
      <c r="QU48" s="48"/>
      <c r="QV48" s="48"/>
      <c r="QW48" s="48"/>
      <c r="QX48" s="48"/>
      <c r="QY48" s="48"/>
      <c r="QZ48" s="48"/>
      <c r="RA48" s="48"/>
      <c r="RB48" s="48"/>
      <c r="RC48" s="48"/>
      <c r="RD48" s="48"/>
      <c r="RE48" s="48"/>
      <c r="RF48" s="48"/>
      <c r="RG48" s="48"/>
      <c r="RH48" s="48"/>
      <c r="RI48" s="48"/>
      <c r="RJ48" s="48"/>
      <c r="RK48" s="48"/>
      <c r="RL48" s="48"/>
      <c r="RM48" s="48"/>
      <c r="RN48" s="48"/>
      <c r="RO48" s="48"/>
      <c r="RP48" s="48"/>
      <c r="RQ48" s="48"/>
      <c r="RR48" s="48"/>
      <c r="RS48" s="48"/>
      <c r="RT48" s="48"/>
      <c r="RU48" s="48"/>
      <c r="RV48" s="48"/>
      <c r="RW48" s="48"/>
      <c r="RX48" s="48"/>
      <c r="RY48" s="48"/>
      <c r="RZ48" s="48"/>
      <c r="SA48" s="48"/>
      <c r="SB48" s="48"/>
      <c r="SC48" s="48"/>
      <c r="SD48" s="48"/>
      <c r="SE48" s="48"/>
      <c r="SF48" s="48"/>
      <c r="SG48" s="48"/>
      <c r="SH48" s="48"/>
      <c r="SI48" s="48"/>
      <c r="SJ48" s="48"/>
      <c r="SK48" s="48"/>
      <c r="SL48" s="48"/>
      <c r="SM48" s="48"/>
      <c r="SN48" s="48"/>
      <c r="SO48" s="48"/>
      <c r="SP48" s="48"/>
      <c r="SQ48" s="48"/>
      <c r="SR48" s="48"/>
      <c r="SS48" s="48"/>
      <c r="ST48" s="48"/>
      <c r="SU48" s="48"/>
      <c r="SV48" s="48"/>
      <c r="SW48" s="48"/>
      <c r="SX48" s="48"/>
      <c r="SY48" s="48"/>
      <c r="SZ48" s="48"/>
      <c r="TA48" s="48"/>
      <c r="TB48" s="48"/>
      <c r="TC48" s="48"/>
      <c r="TD48" s="48"/>
      <c r="TE48" s="48"/>
      <c r="TF48" s="48"/>
      <c r="TG48" s="48"/>
      <c r="TH48" s="48"/>
      <c r="TI48" s="48"/>
      <c r="TJ48" s="48"/>
      <c r="TK48" s="48"/>
      <c r="TL48" s="48"/>
      <c r="TM48" s="48"/>
      <c r="TN48" s="48"/>
      <c r="TO48" s="48"/>
      <c r="TP48" s="48"/>
      <c r="TQ48" s="48"/>
      <c r="TR48" s="48"/>
      <c r="TS48" s="48"/>
      <c r="TT48" s="48"/>
      <c r="TU48" s="48"/>
      <c r="TV48" s="48"/>
      <c r="TW48" s="48"/>
      <c r="TX48" s="48"/>
      <c r="TY48" s="48"/>
      <c r="TZ48" s="48"/>
      <c r="UA48" s="48"/>
      <c r="UB48" s="48"/>
      <c r="UC48" s="48"/>
      <c r="UD48" s="48"/>
      <c r="UE48" s="48"/>
      <c r="UF48" s="48"/>
      <c r="UG48" s="48"/>
      <c r="UH48" s="48"/>
      <c r="UI48" s="48"/>
      <c r="UJ48" s="48"/>
      <c r="UK48" s="48"/>
      <c r="UL48" s="48"/>
      <c r="UM48" s="48"/>
      <c r="UN48" s="48"/>
      <c r="UO48" s="48"/>
      <c r="UP48" s="48"/>
      <c r="UQ48" s="48"/>
      <c r="UR48" s="48"/>
      <c r="US48" s="48"/>
      <c r="UT48" s="48"/>
      <c r="UU48" s="48"/>
      <c r="UV48" s="48"/>
      <c r="UW48" s="48"/>
      <c r="UX48" s="48"/>
      <c r="UY48" s="48"/>
      <c r="UZ48" s="48"/>
      <c r="VA48" s="48"/>
      <c r="VB48" s="48"/>
      <c r="VC48" s="48"/>
      <c r="VD48" s="48"/>
      <c r="VE48" s="48"/>
      <c r="VF48" s="48"/>
      <c r="VG48" s="48"/>
      <c r="VH48" s="48"/>
      <c r="VI48" s="48"/>
      <c r="VJ48" s="48"/>
      <c r="VK48" s="48"/>
      <c r="VL48" s="48"/>
      <c r="VM48" s="48"/>
      <c r="VN48" s="48"/>
      <c r="VO48" s="48"/>
      <c r="VP48" s="48"/>
      <c r="VQ48" s="48"/>
      <c r="VR48" s="48"/>
      <c r="VS48" s="48"/>
      <c r="VT48" s="48"/>
      <c r="VU48" s="48"/>
      <c r="VV48" s="48"/>
      <c r="VW48" s="48"/>
      <c r="VX48" s="48"/>
      <c r="VY48" s="48"/>
      <c r="VZ48" s="48"/>
      <c r="WA48" s="48"/>
      <c r="WB48" s="48"/>
      <c r="WC48" s="48"/>
      <c r="WD48" s="48"/>
      <c r="WE48" s="48"/>
      <c r="WF48" s="48"/>
      <c r="WG48" s="48"/>
      <c r="WH48" s="48"/>
      <c r="WI48" s="48"/>
      <c r="WJ48" s="48"/>
      <c r="WK48" s="48"/>
      <c r="WL48" s="48"/>
      <c r="WM48" s="48"/>
      <c r="WN48" s="48"/>
      <c r="WO48" s="48"/>
      <c r="WP48" s="48"/>
      <c r="WQ48" s="48"/>
      <c r="WR48" s="48"/>
      <c r="WS48" s="48"/>
      <c r="WT48" s="48"/>
      <c r="WU48" s="48"/>
      <c r="WV48" s="48"/>
      <c r="WW48" s="48"/>
      <c r="WX48" s="48"/>
      <c r="WY48" s="48"/>
      <c r="WZ48" s="48"/>
      <c r="XA48" s="48"/>
      <c r="XB48" s="48"/>
      <c r="XC48" s="48"/>
      <c r="XD48" s="48"/>
      <c r="XE48" s="48"/>
      <c r="XF48" s="48"/>
      <c r="XG48" s="48"/>
      <c r="XH48" s="48"/>
      <c r="XI48" s="48"/>
      <c r="XJ48" s="48"/>
      <c r="XK48" s="48"/>
      <c r="XL48" s="48"/>
      <c r="XM48" s="48"/>
      <c r="XN48" s="48"/>
      <c r="XO48" s="48"/>
      <c r="XP48" s="48"/>
      <c r="XQ48" s="48"/>
      <c r="XR48" s="48"/>
      <c r="XS48" s="48"/>
      <c r="XT48" s="48"/>
      <c r="XU48" s="48"/>
      <c r="XV48" s="48"/>
      <c r="XW48" s="48"/>
      <c r="XX48" s="48"/>
      <c r="XY48" s="48"/>
      <c r="XZ48" s="48"/>
      <c r="YA48" s="48"/>
      <c r="YB48" s="48"/>
      <c r="YC48" s="48"/>
      <c r="YD48" s="48"/>
      <c r="YE48" s="48"/>
      <c r="YF48" s="48"/>
      <c r="YG48" s="48"/>
      <c r="YH48" s="48"/>
      <c r="YI48" s="48"/>
      <c r="YJ48" s="48"/>
      <c r="YK48" s="48"/>
      <c r="YL48" s="48"/>
      <c r="YM48" s="48"/>
      <c r="YN48" s="48"/>
      <c r="YO48" s="48"/>
      <c r="YP48" s="48"/>
      <c r="YQ48" s="48"/>
      <c r="YR48" s="48"/>
      <c r="YS48" s="48"/>
      <c r="YT48" s="48"/>
      <c r="YU48" s="48"/>
      <c r="YV48" s="48"/>
      <c r="YW48" s="48"/>
      <c r="YX48" s="48"/>
      <c r="YY48" s="48"/>
      <c r="YZ48" s="48"/>
      <c r="ZA48" s="48"/>
      <c r="ZB48" s="48"/>
      <c r="ZC48" s="48"/>
      <c r="ZD48" s="48"/>
      <c r="ZE48" s="48"/>
      <c r="ZF48" s="48"/>
      <c r="ZG48" s="48"/>
      <c r="ZH48" s="48"/>
      <c r="ZI48" s="48"/>
      <c r="ZJ48" s="48"/>
      <c r="ZK48" s="48"/>
      <c r="ZL48" s="48"/>
      <c r="ZM48" s="48"/>
      <c r="ZN48" s="48"/>
      <c r="ZO48" s="48"/>
      <c r="ZP48" s="48"/>
      <c r="ZQ48" s="48"/>
      <c r="ZR48" s="48"/>
      <c r="ZS48" s="48"/>
      <c r="ZT48" s="48"/>
      <c r="ZU48" s="48"/>
      <c r="ZV48" s="48"/>
      <c r="ZW48" s="48"/>
      <c r="ZX48" s="48"/>
      <c r="ZY48" s="48"/>
      <c r="ZZ48" s="48"/>
      <c r="AAA48" s="48"/>
      <c r="AAB48" s="48"/>
      <c r="AAC48" s="48"/>
      <c r="AAD48" s="48"/>
      <c r="AAE48" s="48"/>
      <c r="AAF48" s="48"/>
      <c r="AAG48" s="48"/>
      <c r="AAH48" s="48"/>
      <c r="AAI48" s="48"/>
      <c r="AAJ48" s="48"/>
      <c r="AAK48" s="48"/>
      <c r="AAL48" s="48"/>
      <c r="AAM48" s="48"/>
      <c r="AAN48" s="48"/>
      <c r="AAO48" s="48"/>
      <c r="AAP48" s="48"/>
      <c r="AAQ48" s="48"/>
      <c r="AAR48" s="48"/>
      <c r="AAS48" s="48"/>
      <c r="AAT48" s="48"/>
      <c r="AAU48" s="48"/>
      <c r="AAV48" s="48"/>
      <c r="AAW48" s="48"/>
      <c r="AAX48" s="48"/>
      <c r="AAY48" s="48"/>
      <c r="AAZ48" s="48"/>
      <c r="ABA48" s="48"/>
      <c r="ABB48" s="48"/>
      <c r="ABC48" s="48"/>
      <c r="ABD48" s="48"/>
      <c r="ABE48" s="48"/>
      <c r="ABF48" s="48"/>
      <c r="ABG48" s="48"/>
      <c r="ABH48" s="48"/>
      <c r="ABI48" s="48"/>
      <c r="ABJ48" s="48"/>
      <c r="ABK48" s="48"/>
      <c r="ABL48" s="48"/>
      <c r="ABM48" s="48"/>
      <c r="ABN48" s="48"/>
      <c r="ABO48" s="48"/>
      <c r="ABP48" s="48"/>
      <c r="ABQ48" s="48"/>
      <c r="ABR48" s="48"/>
      <c r="ABS48" s="48"/>
      <c r="ABT48" s="48"/>
      <c r="ABU48" s="48"/>
      <c r="ABV48" s="48"/>
      <c r="ABW48" s="48"/>
      <c r="ABX48" s="48"/>
      <c r="ABY48" s="48"/>
      <c r="ABZ48" s="48"/>
      <c r="ACA48" s="48"/>
      <c r="ACB48" s="48"/>
      <c r="ACC48" s="48"/>
      <c r="ACD48" s="48"/>
      <c r="ACE48" s="48"/>
      <c r="ACF48" s="48"/>
      <c r="ACG48" s="48"/>
      <c r="ACH48" s="48"/>
      <c r="ACI48" s="48"/>
      <c r="ACJ48" s="48"/>
      <c r="ACK48" s="48"/>
      <c r="ACL48" s="48"/>
      <c r="ACM48" s="48"/>
      <c r="ACN48" s="48"/>
      <c r="ACO48" s="48"/>
      <c r="ACP48" s="48"/>
      <c r="ACQ48" s="48"/>
      <c r="ACR48" s="48"/>
      <c r="ACS48" s="48"/>
      <c r="ACT48" s="48"/>
      <c r="ACU48" s="48"/>
      <c r="ACV48" s="48"/>
      <c r="ACW48" s="48"/>
      <c r="ACX48" s="48"/>
      <c r="ACY48" s="48"/>
      <c r="ACZ48" s="48"/>
      <c r="ADA48" s="48"/>
      <c r="ADB48" s="48"/>
      <c r="ADC48" s="48"/>
      <c r="ADD48" s="48"/>
      <c r="ADE48" s="48"/>
      <c r="ADF48" s="48"/>
      <c r="ADG48" s="48"/>
      <c r="ADH48" s="48"/>
      <c r="ADI48" s="48"/>
      <c r="ADJ48" s="48"/>
      <c r="ADK48" s="48"/>
      <c r="ADL48" s="48"/>
      <c r="ADM48" s="48"/>
      <c r="ADN48" s="48"/>
      <c r="ADO48" s="48"/>
      <c r="ADP48" s="48"/>
      <c r="ADQ48" s="48"/>
      <c r="ADR48" s="48"/>
      <c r="ADS48" s="48"/>
      <c r="ADT48" s="48"/>
      <c r="ADU48" s="48"/>
      <c r="ADV48" s="48"/>
      <c r="ADW48" s="48"/>
      <c r="ADX48" s="48"/>
      <c r="ADY48" s="48"/>
      <c r="ADZ48" s="48"/>
      <c r="AEA48" s="48"/>
      <c r="AEB48" s="48"/>
      <c r="AEC48" s="48"/>
      <c r="AED48" s="48"/>
      <c r="AEE48" s="48"/>
      <c r="AEF48" s="48"/>
      <c r="AEG48" s="48"/>
      <c r="AEH48" s="48"/>
      <c r="AEI48" s="48"/>
      <c r="AEJ48" s="48"/>
      <c r="AEK48" s="48"/>
      <c r="AEL48" s="48"/>
      <c r="AEM48" s="48"/>
      <c r="AEN48" s="48"/>
      <c r="AEO48" s="48"/>
      <c r="AEP48" s="48"/>
      <c r="AEQ48" s="48"/>
      <c r="AER48" s="48"/>
      <c r="AES48" s="48"/>
      <c r="AET48" s="48"/>
      <c r="AEU48" s="48"/>
      <c r="AEV48" s="48"/>
      <c r="AEW48" s="48"/>
      <c r="AEX48" s="48"/>
      <c r="AEY48" s="48"/>
      <c r="AEZ48" s="48"/>
      <c r="AFA48" s="48"/>
      <c r="AFB48" s="48"/>
      <c r="AFC48" s="48"/>
      <c r="AFD48" s="48"/>
      <c r="AFE48" s="48"/>
      <c r="AFF48" s="48"/>
      <c r="AFG48" s="48"/>
      <c r="AFH48" s="48"/>
      <c r="AFI48" s="48"/>
      <c r="AFJ48" s="48"/>
      <c r="AFK48" s="48"/>
      <c r="AFL48" s="48"/>
      <c r="AFM48" s="48"/>
      <c r="AFN48" s="48"/>
      <c r="AFO48" s="48"/>
      <c r="AFP48" s="48"/>
      <c r="AFQ48" s="48"/>
      <c r="AFR48" s="48"/>
      <c r="AFS48" s="48"/>
      <c r="AFT48" s="48"/>
      <c r="AFU48" s="48"/>
      <c r="AFV48" s="48"/>
      <c r="AFW48" s="48"/>
      <c r="AFX48" s="48"/>
      <c r="AFY48" s="48"/>
      <c r="AFZ48" s="48"/>
      <c r="AGA48" s="48"/>
      <c r="AGB48" s="48"/>
      <c r="AGC48" s="48"/>
      <c r="AGD48" s="48"/>
      <c r="AGE48" s="48"/>
      <c r="AGF48" s="48"/>
      <c r="AGG48" s="48"/>
      <c r="AGH48" s="48"/>
      <c r="AGI48" s="48"/>
      <c r="AGJ48" s="48"/>
      <c r="AGK48" s="48"/>
      <c r="AGL48" s="48"/>
      <c r="AGM48" s="48"/>
      <c r="AGN48" s="48"/>
      <c r="AGO48" s="48"/>
      <c r="AGP48" s="48"/>
      <c r="AGQ48" s="48"/>
      <c r="AGR48" s="48"/>
      <c r="AGS48" s="48"/>
      <c r="AGT48" s="48"/>
      <c r="AGU48" s="48"/>
      <c r="AGV48" s="48"/>
      <c r="AGW48" s="48"/>
      <c r="AGX48" s="48"/>
      <c r="AGY48" s="48"/>
      <c r="AGZ48" s="48"/>
      <c r="AHA48" s="48"/>
      <c r="AHB48" s="48"/>
      <c r="AHC48" s="48"/>
      <c r="AHD48" s="48"/>
      <c r="AHE48" s="48"/>
      <c r="AHF48" s="48"/>
      <c r="AHG48" s="48"/>
      <c r="AHH48" s="48"/>
      <c r="AHI48" s="48"/>
      <c r="AHJ48" s="48"/>
      <c r="AHK48" s="48"/>
      <c r="AHL48" s="48"/>
      <c r="AHM48" s="48"/>
      <c r="AHN48" s="48"/>
      <c r="AHO48" s="48"/>
      <c r="AHP48" s="48"/>
      <c r="AHQ48" s="48"/>
      <c r="AHR48" s="48"/>
      <c r="AHS48" s="48"/>
      <c r="AHT48" s="48"/>
      <c r="AHU48" s="48"/>
      <c r="AHV48" s="48"/>
      <c r="AHW48" s="48"/>
      <c r="AHX48" s="48"/>
      <c r="AHY48" s="48"/>
      <c r="AHZ48" s="48"/>
      <c r="AIA48" s="48"/>
      <c r="AIB48" s="48"/>
      <c r="AIC48" s="48"/>
      <c r="AID48" s="48"/>
      <c r="AIE48" s="48"/>
      <c r="AIF48" s="48"/>
      <c r="AIG48" s="48"/>
      <c r="AIH48" s="48"/>
      <c r="AII48" s="48"/>
      <c r="AIJ48" s="48"/>
      <c r="AIK48" s="48"/>
      <c r="AIL48" s="48"/>
      <c r="AIM48" s="48"/>
      <c r="AIN48" s="48"/>
      <c r="AIO48" s="48"/>
      <c r="AIP48" s="48"/>
      <c r="AIQ48" s="48"/>
      <c r="AIR48" s="48"/>
      <c r="AIS48" s="48"/>
      <c r="AIT48" s="48"/>
      <c r="AIU48" s="48"/>
      <c r="AIV48" s="48"/>
      <c r="AIW48" s="48"/>
      <c r="AIX48" s="48"/>
      <c r="AIY48" s="48"/>
      <c r="AIZ48" s="48"/>
      <c r="AJA48" s="48"/>
      <c r="AJB48" s="48"/>
      <c r="AJC48" s="48"/>
      <c r="AJD48" s="48"/>
      <c r="AJE48" s="48"/>
      <c r="AJF48" s="48"/>
      <c r="AJG48" s="48"/>
      <c r="AJH48" s="48"/>
      <c r="AJI48" s="48"/>
      <c r="AJJ48" s="48"/>
      <c r="AJK48" s="48"/>
      <c r="AJL48" s="48"/>
      <c r="AJM48" s="48"/>
      <c r="AJN48" s="48"/>
      <c r="AJO48" s="48"/>
      <c r="AJP48" s="48"/>
      <c r="AJQ48" s="48"/>
      <c r="AJR48" s="48"/>
      <c r="AJS48" s="48"/>
      <c r="AJT48" s="48"/>
      <c r="AJU48" s="48"/>
      <c r="AJV48" s="48"/>
      <c r="AJW48" s="48"/>
      <c r="AJX48" s="48"/>
      <c r="AJY48" s="48"/>
      <c r="AJZ48" s="48"/>
      <c r="AKA48" s="48"/>
      <c r="AKB48" s="48"/>
      <c r="AKC48" s="48"/>
      <c r="AKD48" s="48"/>
      <c r="AKE48" s="48"/>
      <c r="AKF48" s="48"/>
      <c r="AKG48" s="48"/>
      <c r="AKH48" s="48"/>
      <c r="AKI48" s="48"/>
      <c r="AKJ48" s="48"/>
      <c r="AKK48" s="48"/>
      <c r="AKL48" s="48"/>
      <c r="AKM48" s="48"/>
      <c r="AKN48" s="48"/>
      <c r="AKO48" s="48"/>
      <c r="AKP48" s="48"/>
      <c r="AKQ48" s="48"/>
      <c r="AKR48" s="48"/>
      <c r="AKS48" s="48"/>
      <c r="AKT48" s="48"/>
      <c r="AKU48" s="48"/>
      <c r="AKV48" s="48"/>
      <c r="AKW48" s="48"/>
      <c r="AKX48" s="48"/>
      <c r="AKY48" s="48"/>
      <c r="AKZ48" s="48"/>
      <c r="ALA48" s="48"/>
      <c r="ALB48" s="48"/>
      <c r="ALC48" s="48"/>
      <c r="ALD48" s="48"/>
      <c r="ALE48" s="48"/>
      <c r="ALF48" s="48"/>
      <c r="ALG48" s="48"/>
      <c r="ALH48" s="48"/>
      <c r="ALI48" s="48"/>
      <c r="ALJ48" s="48"/>
      <c r="ALK48" s="48"/>
      <c r="ALL48" s="48"/>
      <c r="ALM48" s="48"/>
      <c r="ALN48" s="48"/>
      <c r="ALO48" s="48"/>
      <c r="ALP48" s="48"/>
      <c r="ALQ48" s="48"/>
      <c r="ALR48" s="48"/>
      <c r="ALS48" s="48"/>
      <c r="ALT48" s="48"/>
      <c r="ALU48" s="48"/>
      <c r="ALV48" s="48"/>
      <c r="ALW48" s="48"/>
      <c r="ALX48" s="48"/>
      <c r="ALY48" s="48"/>
      <c r="ALZ48" s="48"/>
      <c r="AMA48" s="48"/>
      <c r="AMB48" s="48"/>
      <c r="AMC48" s="48"/>
      <c r="AMD48" s="48"/>
      <c r="AME48" s="48"/>
      <c r="AMF48" s="48"/>
      <c r="AMG48" s="48"/>
      <c r="AMH48" s="48"/>
      <c r="AMI48" s="48"/>
      <c r="AMJ48" s="48"/>
      <c r="AMK48" s="48"/>
    </row>
    <row r="49" spans="1:7" x14ac:dyDescent="0.2">
      <c r="A49" s="36" t="s">
        <v>153</v>
      </c>
      <c r="B49" s="37" t="s">
        <v>154</v>
      </c>
      <c r="C49" s="37" t="s">
        <v>51</v>
      </c>
      <c r="D49" s="38" t="s">
        <v>78</v>
      </c>
      <c r="E49" s="39" t="str" cm="1">
        <f t="array" ref="E49">_xlfn.IFS(D49="","",D49="Schiedsrichter","Schiedsgericht",D49="Wettkampfleiter","Wettkampfleitung",TRUE,"Kampfgericht")</f>
        <v>Schiedsgericht</v>
      </c>
      <c r="F49" s="37" t="s">
        <v>42</v>
      </c>
      <c r="G49" s="37" t="s">
        <v>155</v>
      </c>
    </row>
    <row r="50" spans="1:7" x14ac:dyDescent="0.2">
      <c r="A50" s="36" t="s">
        <v>156</v>
      </c>
      <c r="B50" s="37" t="s">
        <v>154</v>
      </c>
      <c r="C50" s="37" t="s">
        <v>46</v>
      </c>
      <c r="D50" s="38" t="s">
        <v>74</v>
      </c>
      <c r="E50" s="39" t="str" cm="1">
        <f t="array" ref="E50">_xlfn.IFS(D50="","",D50="Schiedsrichter","Schiedsgericht",D50="Wettkampfleiter","Wettkampfleitung",TRUE,"Kampfgericht")</f>
        <v>Kampfgericht</v>
      </c>
      <c r="F50" s="37" t="s">
        <v>42</v>
      </c>
      <c r="G50" s="37"/>
    </row>
    <row r="51" spans="1:7" x14ac:dyDescent="0.2">
      <c r="A51" s="36" t="s">
        <v>157</v>
      </c>
      <c r="B51" s="37" t="s">
        <v>158</v>
      </c>
      <c r="C51" s="37" t="s">
        <v>41</v>
      </c>
      <c r="D51" s="38" t="s">
        <v>68</v>
      </c>
      <c r="E51" s="39" t="str" cm="1">
        <f t="array" ref="E51">_xlfn.IFS(D51="","",D51="Schiedsrichter","Schiedsgericht",D51="Wettkampfleiter","Wettkampfleitung",TRUE,"Kampfgericht")</f>
        <v>Kampfgericht</v>
      </c>
      <c r="F51" s="37" t="s">
        <v>57</v>
      </c>
      <c r="G51" s="37"/>
    </row>
    <row r="52" spans="1:7" s="48" customFormat="1" x14ac:dyDescent="0.2">
      <c r="A52" s="36" t="s">
        <v>160</v>
      </c>
      <c r="B52" s="37" t="s">
        <v>161</v>
      </c>
      <c r="C52" s="37" t="s">
        <v>46</v>
      </c>
      <c r="D52" s="38" t="s">
        <v>75</v>
      </c>
      <c r="E52" s="49" t="str">
        <f t="array" ref="E52">_xlfn.IFS(D52="","",D52="Schiedsrichter","Schiedsgericht",D52="Wettkampfleiter","Wettkampfleitung",TRUE(),"Kampfgericht")</f>
        <v>Kampfgericht</v>
      </c>
      <c r="F52" s="37" t="s">
        <v>42</v>
      </c>
      <c r="G52" s="37"/>
    </row>
    <row r="53" spans="1:7" s="48" customFormat="1" x14ac:dyDescent="0.2">
      <c r="A53" s="36" t="s">
        <v>162</v>
      </c>
      <c r="B53" s="37" t="s">
        <v>161</v>
      </c>
      <c r="C53" s="37" t="s">
        <v>41</v>
      </c>
      <c r="D53" s="38" t="s">
        <v>68</v>
      </c>
      <c r="E53" s="49" t="str">
        <f t="array" ref="E53">_xlfn.IFS(D53="","",D53="Schiedsrichter","Schiedsgericht",D53="Wettkampfleiter","Wettkampfleitung",TRUE(),"Kampfgericht")</f>
        <v>Kampfgericht</v>
      </c>
      <c r="F53" s="37" t="s">
        <v>42</v>
      </c>
      <c r="G53" s="37"/>
    </row>
    <row r="54" spans="1:7" x14ac:dyDescent="0.2">
      <c r="A54" s="36" t="s">
        <v>165</v>
      </c>
      <c r="B54" s="37" t="s">
        <v>163</v>
      </c>
      <c r="C54" s="37" t="s">
        <v>46</v>
      </c>
      <c r="D54" s="38" t="s">
        <v>78</v>
      </c>
      <c r="E54" s="39" t="str" cm="1">
        <f t="array" ref="E54">_xlfn.IFS(D54="","",D54="Schiedsrichter","Schiedsgericht",D54="Wettkampfleiter","Wettkampfleitung",TRUE,"Kampfgericht")</f>
        <v>Schiedsgericht</v>
      </c>
      <c r="F54" s="37" t="s">
        <v>42</v>
      </c>
      <c r="G54" s="37" t="s">
        <v>164</v>
      </c>
    </row>
    <row r="55" spans="1:7" x14ac:dyDescent="0.2">
      <c r="A55" s="36" t="s">
        <v>166</v>
      </c>
      <c r="B55" s="37" t="s">
        <v>167</v>
      </c>
      <c r="C55" s="37" t="s">
        <v>46</v>
      </c>
      <c r="D55" s="38" t="s">
        <v>68</v>
      </c>
      <c r="E55" s="39" t="str" cm="1">
        <f t="array" ref="E55">_xlfn.IFS(D55="","",D55="Schiedsrichter","Schiedsgericht",D55="Wettkampfleiter","Wettkampfleitung",TRUE,"Kampfgericht")</f>
        <v>Kampfgericht</v>
      </c>
      <c r="F55" s="37" t="s">
        <v>42</v>
      </c>
      <c r="G55" s="37" t="s">
        <v>168</v>
      </c>
    </row>
    <row r="56" spans="1:7" x14ac:dyDescent="0.2">
      <c r="A56" s="36" t="s">
        <v>169</v>
      </c>
      <c r="B56" s="37" t="s">
        <v>167</v>
      </c>
      <c r="C56" s="37" t="s">
        <v>41</v>
      </c>
      <c r="D56" s="38" t="s">
        <v>68</v>
      </c>
      <c r="E56" s="39" t="str" cm="1">
        <f t="array" ref="E56">_xlfn.IFS(D56="","",D56="Schiedsrichter","Schiedsgericht",D56="Wettkampfleiter","Wettkampfleitung",TRUE,"Kampfgericht")</f>
        <v>Kampfgericht</v>
      </c>
      <c r="F56" s="37" t="s">
        <v>42</v>
      </c>
      <c r="G56" s="37"/>
    </row>
    <row r="57" spans="1:7" x14ac:dyDescent="0.2">
      <c r="A57" s="36" t="s">
        <v>170</v>
      </c>
      <c r="B57" s="37" t="s">
        <v>171</v>
      </c>
      <c r="C57" s="37"/>
      <c r="D57" s="38" t="s">
        <v>73</v>
      </c>
      <c r="E57" s="39" t="str" cm="1">
        <f t="array" ref="E57">_xlfn.IFS(D57="","",D57="Schiedsrichter","Schiedsgericht",D57="Wettkampfleiter","Wettkampfleitung",TRUE,"Kampfgericht")</f>
        <v>Kampfgericht</v>
      </c>
      <c r="F57" s="37"/>
      <c r="G57" s="37"/>
    </row>
    <row r="58" spans="1:7" x14ac:dyDescent="0.2">
      <c r="A58" s="36" t="s">
        <v>172</v>
      </c>
      <c r="B58" s="37" t="s">
        <v>173</v>
      </c>
      <c r="C58" s="37" t="s">
        <v>41</v>
      </c>
      <c r="D58" s="38" t="s">
        <v>68</v>
      </c>
      <c r="E58" s="39" t="str" cm="1">
        <f t="array" ref="E58">_xlfn.IFS(D58="","",D58="Schiedsrichter","Schiedsgericht",D58="Wettkampfleiter","Wettkampfleitung",TRUE,"Kampfgericht")</f>
        <v>Kampfgericht</v>
      </c>
      <c r="F58" s="37" t="s">
        <v>57</v>
      </c>
      <c r="G58" s="37"/>
    </row>
    <row r="59" spans="1:7" x14ac:dyDescent="0.2">
      <c r="A59" s="36" t="s">
        <v>174</v>
      </c>
      <c r="B59" s="37" t="s">
        <v>175</v>
      </c>
      <c r="C59" s="37" t="s">
        <v>41</v>
      </c>
      <c r="D59" s="38" t="s">
        <v>68</v>
      </c>
      <c r="E59" s="39" t="str" cm="1">
        <f t="array" ref="E59">_xlfn.IFS(D59="","",D59="Schiedsrichter","Schiedsgericht",D59="Wettkampfleiter","Wettkampfleitung",TRUE,"Kampfgericht")</f>
        <v>Kampfgericht</v>
      </c>
      <c r="F59" s="37" t="s">
        <v>57</v>
      </c>
      <c r="G59" s="37"/>
    </row>
    <row r="60" spans="1:7" ht="34" x14ac:dyDescent="0.2">
      <c r="A60" s="36" t="s">
        <v>177</v>
      </c>
      <c r="B60" s="37" t="s">
        <v>97</v>
      </c>
      <c r="C60" s="37"/>
      <c r="D60" s="38" t="s">
        <v>68</v>
      </c>
      <c r="E60" s="39" t="str" cm="1">
        <f t="array" ref="E60">_xlfn.IFS(D60="","",D60="Schiedsrichter","Schiedsgericht",D60="Wettkampfleiter","Wettkampfleitung",TRUE,"Kampfgericht")</f>
        <v>Kampfgericht</v>
      </c>
      <c r="F60" s="37"/>
      <c r="G60" s="47" t="s">
        <v>176</v>
      </c>
    </row>
    <row r="61" spans="1:7" ht="34" x14ac:dyDescent="0.2">
      <c r="A61" s="36" t="s">
        <v>178</v>
      </c>
      <c r="B61" s="37" t="s">
        <v>179</v>
      </c>
      <c r="C61" s="37"/>
      <c r="D61" s="38" t="s">
        <v>75</v>
      </c>
      <c r="E61" s="39" t="str" cm="1">
        <f t="array" ref="E61">_xlfn.IFS(D61="","",D61="Schiedsrichter","Schiedsgericht",D61="Wettkampfleiter","Wettkampfleitung",TRUE,"Kampfgericht")</f>
        <v>Kampfgericht</v>
      </c>
      <c r="F61" s="37"/>
      <c r="G61" s="47" t="s">
        <v>180</v>
      </c>
    </row>
    <row r="62" spans="1:7" x14ac:dyDescent="0.2">
      <c r="A62" s="36" t="s">
        <v>191</v>
      </c>
      <c r="B62" s="37" t="s">
        <v>192</v>
      </c>
      <c r="C62" s="37" t="s">
        <v>46</v>
      </c>
      <c r="D62" s="38" t="s">
        <v>74</v>
      </c>
      <c r="E62" s="74" t="str">
        <f t="array" ref="E62">_xlfn.IFS(D62="","",D62="Schiedsrichter","Schiedsgericht",D62="Wettkampfleiter","Wettkampfleitung",TRUE,"Kampfgericht")</f>
        <v>Kampfgericht</v>
      </c>
      <c r="F62" s="37" t="s">
        <v>42</v>
      </c>
      <c r="G62" s="37"/>
    </row>
    <row r="63" spans="1:7" x14ac:dyDescent="0.2">
      <c r="A63" s="36" t="s">
        <v>193</v>
      </c>
      <c r="B63" s="37" t="s">
        <v>194</v>
      </c>
      <c r="C63" s="37" t="s">
        <v>41</v>
      </c>
      <c r="D63" s="38" t="s">
        <v>68</v>
      </c>
      <c r="E63" s="74" t="str">
        <f t="array" ref="E63">_xlfn.IFS(D63="","",D63="Schiedsrichter","Schiedsgericht",D63="Wettkampfleiter","Wettkampfleitung",TRUE,"Kampfgericht")</f>
        <v>Kampfgericht</v>
      </c>
      <c r="F63" s="37" t="s">
        <v>42</v>
      </c>
      <c r="G63" s="37"/>
    </row>
  </sheetData>
  <sheetProtection selectLockedCells="1"/>
  <phoneticPr fontId="0" type="noConversion"/>
  <dataValidations count="2">
    <dataValidation allowBlank="1" sqref="E14 G2:G11 E2:E11 G14 G27:G35 E27:E35 G37:G46 E37:E46 G49:G51 E49:E51 G54:G60 E54:E60 G62:G63 E62:E63" xr:uid="{50E5FAB9-80A1-4B10-8840-6819F40B0F3A}"/>
    <dataValidation allowBlank="1" sqref="E36 G36 E47:E48 G47:G48 E52:E53 G52:G53" xr:uid="{0C7AAC1F-D42E-DA45-AC45-E5055980A59E}">
      <formula1>0</formula1>
      <formula2>0</formula2>
    </dataValidation>
  </dataValidations>
  <pageMargins left="0.78740157480314965" right="0.78740157480314965" top="0.98425196850393704" bottom="0.98425196850393704" header="0.51181102362204722" footer="0.51181102362204722"/>
  <pageSetup paperSize="9" scale="78" fitToHeight="100" orientation="landscape" r:id="rId1"/>
  <headerFooter alignWithMargins="0">
    <oddHeader>&amp;L&amp;A&amp;CMeldeunterlagen&amp;R&amp;T &amp;D</oddHeader>
    <oddFooter>&amp;LJAuswertung - https://www.dennisfabri.de</oddFooter>
  </headerFooter>
  <ignoredErrors>
    <ignoredError sqref="E7:E1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EC9AE4D-5D3D-457E-A71A-C495898D8319}">
          <x14:formula1>
            <xm:f>Listen!$C$4:$C$6</xm:f>
          </x14:formula1>
          <xm:sqref>C7:C11</xm:sqref>
        </x14:dataValidation>
        <x14:dataValidation type="list" allowBlank="1" showInputMessage="1" showErrorMessage="1" xr:uid="{F98972AB-F1B4-4E9F-B311-A2F817219929}">
          <x14:formula1>
            <xm:f>Listen!$G$4:$G$11</xm:f>
          </x14:formula1>
          <xm:sqref>D7:D11</xm:sqref>
        </x14:dataValidation>
        <x14:dataValidation type="list" allowBlank="1" showInputMessage="1" showErrorMessage="1" xr:uid="{441A1BBA-EA9E-49D6-9DD6-38C6FC0DB839}">
          <x14:formula1>
            <xm:f>Listen!$A$4:$A$5</xm:f>
          </x14:formula1>
          <xm:sqref>F7:F11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68B8-B22D-4EA5-8323-FA022A4E04AC}">
  <sheetPr>
    <pageSetUpPr fitToPage="1"/>
  </sheetPr>
  <dimension ref="A1:AMK57"/>
  <sheetViews>
    <sheetView tabSelected="1" workbookViewId="0">
      <pane ySplit="1" topLeftCell="A36" activePane="bottomLeft" state="frozenSplit"/>
      <selection activeCell="A2" sqref="A2"/>
      <selection pane="bottomLeft" activeCell="A57" sqref="A57:XFD57"/>
    </sheetView>
  </sheetViews>
  <sheetFormatPr baseColWidth="10" defaultColWidth="0" defaultRowHeight="16" x14ac:dyDescent="0.2"/>
  <cols>
    <col min="1" max="1" width="27.6640625" style="42" customWidth="1"/>
    <col min="2" max="2" width="27.6640625" style="43" customWidth="1"/>
    <col min="3" max="3" width="10.6640625" style="43" customWidth="1"/>
    <col min="4" max="4" width="18.6640625" style="44" customWidth="1"/>
    <col min="5" max="5" width="27.6640625" style="43" customWidth="1"/>
    <col min="6" max="6" width="18.6640625" style="43" customWidth="1"/>
    <col min="7" max="7" width="27.6640625" style="43" customWidth="1"/>
    <col min="8" max="8" width="0.1640625" style="42" customWidth="1"/>
    <col min="9" max="20" width="0" style="42" hidden="1" customWidth="1"/>
    <col min="21" max="16384" width="20.1640625" style="42" hidden="1"/>
  </cols>
  <sheetData>
    <row r="1" spans="1:7" x14ac:dyDescent="0.2">
      <c r="A1" s="40" t="s">
        <v>3</v>
      </c>
      <c r="B1" s="40" t="s">
        <v>1</v>
      </c>
      <c r="C1" s="40" t="s">
        <v>34</v>
      </c>
      <c r="D1" s="40" t="s">
        <v>35</v>
      </c>
      <c r="E1" s="41" t="s">
        <v>36</v>
      </c>
      <c r="F1" s="40" t="s">
        <v>37</v>
      </c>
      <c r="G1" s="40" t="s">
        <v>38</v>
      </c>
    </row>
    <row r="2" spans="1:7" x14ac:dyDescent="0.2">
      <c r="A2" s="36" t="s">
        <v>44</v>
      </c>
      <c r="B2" s="37" t="s">
        <v>40</v>
      </c>
      <c r="C2" s="37" t="s">
        <v>41</v>
      </c>
      <c r="D2" s="38"/>
      <c r="E2" s="39"/>
      <c r="F2" s="37" t="s">
        <v>42</v>
      </c>
      <c r="G2" s="37" t="s">
        <v>43</v>
      </c>
    </row>
    <row r="3" spans="1:7" x14ac:dyDescent="0.2">
      <c r="A3" s="36" t="s">
        <v>49</v>
      </c>
      <c r="B3" s="37" t="s">
        <v>50</v>
      </c>
      <c r="C3" s="37" t="s">
        <v>51</v>
      </c>
      <c r="D3" s="38"/>
      <c r="E3" s="39" t="str" cm="1">
        <f t="array" ref="E3">_xlfn.IFS(D3="","",D3="Schiedsrichter","Schiedsgericht",D3="Wettkampfleiter","Wettkampfleitung",TRUE,"Kampfgericht")</f>
        <v/>
      </c>
      <c r="F3" s="37" t="s">
        <v>42</v>
      </c>
      <c r="G3" s="37" t="s">
        <v>52</v>
      </c>
    </row>
    <row r="4" spans="1:7" x14ac:dyDescent="0.2">
      <c r="A4" s="36" t="s">
        <v>53</v>
      </c>
      <c r="B4" s="37" t="s">
        <v>54</v>
      </c>
      <c r="C4" s="37"/>
      <c r="D4" s="38"/>
      <c r="E4" s="39" t="str" cm="1">
        <f t="array" ref="E4">_xlfn.IFS(D4="","",D4="Schiedsrichter","Schiedsgericht",D4="Wettkampfleiter","Wettkampfleitung",TRUE,"Kampfgericht")</f>
        <v/>
      </c>
      <c r="F4" s="37" t="s">
        <v>42</v>
      </c>
      <c r="G4" s="37"/>
    </row>
    <row r="5" spans="1:7" x14ac:dyDescent="0.2">
      <c r="A5" s="36" t="s">
        <v>55</v>
      </c>
      <c r="B5" s="37" t="s">
        <v>54</v>
      </c>
      <c r="C5" s="37"/>
      <c r="D5" s="38"/>
      <c r="E5" s="39" t="str" cm="1">
        <f t="array" ref="E5">_xlfn.IFS(D5="","",D5="Schiedsrichter","Schiedsgericht",D5="Wettkampfleiter","Wettkampfleitung",TRUE,"Kampfgericht")</f>
        <v/>
      </c>
      <c r="F5" s="37" t="s">
        <v>42</v>
      </c>
      <c r="G5" s="37"/>
    </row>
    <row r="6" spans="1:7" x14ac:dyDescent="0.2">
      <c r="A6" s="36" t="s">
        <v>56</v>
      </c>
      <c r="B6" s="37" t="s">
        <v>54</v>
      </c>
      <c r="C6" s="37"/>
      <c r="D6" s="38"/>
      <c r="E6" s="39" t="str" cm="1">
        <f t="array" ref="E6">_xlfn.IFS(D6="","",D6="Schiedsrichter","Schiedsgericht",D6="Wettkampfleiter","Wettkampfleitung",TRUE,"Kampfgericht")</f>
        <v/>
      </c>
      <c r="F6" s="37" t="s">
        <v>57</v>
      </c>
      <c r="G6" s="37"/>
    </row>
    <row r="7" spans="1:7" x14ac:dyDescent="0.2">
      <c r="A7" s="36" t="s">
        <v>58</v>
      </c>
      <c r="B7" s="37" t="s">
        <v>54</v>
      </c>
      <c r="C7" s="37"/>
      <c r="D7" s="38"/>
      <c r="E7" s="39" t="str" cm="1">
        <f t="array" ref="E7">_xlfn.IFS(D7="","",D7="Schiedsrichter","Schiedsgericht",D7="Wettkampfleiter","Wettkampfleitung",TRUE,"Kampfgericht")</f>
        <v/>
      </c>
      <c r="F7" s="37" t="s">
        <v>42</v>
      </c>
      <c r="G7" s="37"/>
    </row>
    <row r="8" spans="1:7" x14ac:dyDescent="0.2">
      <c r="A8" s="36" t="s">
        <v>84</v>
      </c>
      <c r="B8" s="37" t="s">
        <v>83</v>
      </c>
      <c r="C8" s="37" t="s">
        <v>46</v>
      </c>
      <c r="D8" s="38"/>
      <c r="E8" s="39"/>
      <c r="F8" s="37" t="s">
        <v>42</v>
      </c>
      <c r="G8" s="37"/>
    </row>
    <row r="9" spans="1:7" x14ac:dyDescent="0.2">
      <c r="A9" s="36" t="s">
        <v>85</v>
      </c>
      <c r="B9" s="37" t="s">
        <v>86</v>
      </c>
      <c r="C9" s="37" t="s">
        <v>51</v>
      </c>
      <c r="D9" s="38"/>
      <c r="E9" s="39"/>
      <c r="F9" s="37" t="s">
        <v>57</v>
      </c>
      <c r="G9" s="37"/>
    </row>
    <row r="10" spans="1:7" x14ac:dyDescent="0.2">
      <c r="A10" s="36" t="s">
        <v>89</v>
      </c>
      <c r="B10" s="37" t="s">
        <v>86</v>
      </c>
      <c r="C10" s="37" t="s">
        <v>41</v>
      </c>
      <c r="D10" s="38"/>
      <c r="E10" s="39"/>
      <c r="F10" s="37" t="s">
        <v>42</v>
      </c>
      <c r="G10" s="37"/>
    </row>
    <row r="11" spans="1:7" x14ac:dyDescent="0.2">
      <c r="A11" s="36" t="s">
        <v>90</v>
      </c>
      <c r="B11" s="37" t="s">
        <v>86</v>
      </c>
      <c r="C11" s="37" t="s">
        <v>41</v>
      </c>
      <c r="D11" s="38"/>
      <c r="E11" s="39"/>
      <c r="F11" s="37" t="s">
        <v>42</v>
      </c>
      <c r="G11" s="37"/>
    </row>
    <row r="12" spans="1:7" x14ac:dyDescent="0.2">
      <c r="A12" s="36" t="s">
        <v>91</v>
      </c>
      <c r="B12" s="37" t="s">
        <v>92</v>
      </c>
      <c r="C12" s="37" t="s">
        <v>41</v>
      </c>
      <c r="D12" s="38"/>
      <c r="E12" s="39"/>
      <c r="F12" s="37"/>
      <c r="G12" s="37"/>
    </row>
    <row r="13" spans="1:7" x14ac:dyDescent="0.2">
      <c r="A13" s="36" t="s">
        <v>93</v>
      </c>
      <c r="B13" s="37" t="s">
        <v>92</v>
      </c>
      <c r="C13" s="37" t="s">
        <v>46</v>
      </c>
      <c r="D13" s="38"/>
      <c r="E13" s="39"/>
      <c r="F13" s="37"/>
      <c r="G13" s="37"/>
    </row>
    <row r="14" spans="1:7" x14ac:dyDescent="0.2">
      <c r="A14" s="36" t="s">
        <v>94</v>
      </c>
      <c r="B14" s="37" t="s">
        <v>92</v>
      </c>
      <c r="C14" s="37" t="s">
        <v>41</v>
      </c>
      <c r="D14" s="38"/>
      <c r="E14" s="39"/>
      <c r="F14" s="37"/>
      <c r="G14" s="37"/>
    </row>
    <row r="15" spans="1:7" x14ac:dyDescent="0.2">
      <c r="A15" s="36" t="s">
        <v>95</v>
      </c>
      <c r="B15" s="37" t="s">
        <v>92</v>
      </c>
      <c r="C15" s="37" t="s">
        <v>41</v>
      </c>
      <c r="D15" s="38"/>
      <c r="E15" s="39"/>
      <c r="F15" s="37"/>
      <c r="G15" s="37"/>
    </row>
    <row r="16" spans="1:7" x14ac:dyDescent="0.2">
      <c r="A16" s="36" t="s">
        <v>96</v>
      </c>
      <c r="B16" s="37" t="s">
        <v>92</v>
      </c>
      <c r="C16" s="37" t="s">
        <v>41</v>
      </c>
      <c r="D16" s="38"/>
      <c r="E16" s="39"/>
      <c r="F16" s="37"/>
      <c r="G16" s="37"/>
    </row>
    <row r="17" spans="1:1024" ht="68" x14ac:dyDescent="0.2">
      <c r="A17" s="36" t="s">
        <v>99</v>
      </c>
      <c r="B17" s="37" t="s">
        <v>97</v>
      </c>
      <c r="C17" s="37"/>
      <c r="D17" s="38"/>
      <c r="E17" s="39"/>
      <c r="F17" s="37"/>
      <c r="G17" s="47" t="s">
        <v>98</v>
      </c>
    </row>
    <row r="18" spans="1:1024" x14ac:dyDescent="0.2">
      <c r="A18" s="36" t="s">
        <v>100</v>
      </c>
      <c r="B18" s="37" t="s">
        <v>101</v>
      </c>
      <c r="C18" s="37" t="s">
        <v>41</v>
      </c>
      <c r="D18" s="38" t="s">
        <v>68</v>
      </c>
      <c r="E18" s="39" t="s">
        <v>69</v>
      </c>
      <c r="F18" s="37"/>
      <c r="G18" s="37"/>
    </row>
    <row r="19" spans="1:1024" x14ac:dyDescent="0.2">
      <c r="A19" s="36" t="s">
        <v>102</v>
      </c>
      <c r="B19" s="37" t="s">
        <v>103</v>
      </c>
      <c r="C19" s="37" t="s">
        <v>41</v>
      </c>
      <c r="D19" s="38" t="s">
        <v>68</v>
      </c>
      <c r="E19" s="39" t="s">
        <v>69</v>
      </c>
      <c r="F19" s="37"/>
      <c r="G19" s="37"/>
    </row>
    <row r="20" spans="1:1024" x14ac:dyDescent="0.2">
      <c r="A20" s="36" t="s">
        <v>114</v>
      </c>
      <c r="B20" s="37" t="s">
        <v>105</v>
      </c>
      <c r="C20" s="37" t="s">
        <v>41</v>
      </c>
      <c r="D20" s="38" t="s">
        <v>68</v>
      </c>
      <c r="E20" s="39" t="str" cm="1">
        <f t="array" ref="E20">_xlfn.IFS(D20="","",D20="Schiedsrichter","Schiedsgericht",D20="Wettkampfleiter","Wettkampfleitung",TRUE,"Kampfgericht")</f>
        <v>Kampfgericht</v>
      </c>
      <c r="F20" s="37" t="s">
        <v>42</v>
      </c>
      <c r="G20" s="37"/>
    </row>
    <row r="21" spans="1:1024" x14ac:dyDescent="0.2">
      <c r="A21" s="36" t="s">
        <v>115</v>
      </c>
      <c r="B21" s="37" t="s">
        <v>105</v>
      </c>
      <c r="C21" s="37" t="s">
        <v>41</v>
      </c>
      <c r="D21" s="38" t="s">
        <v>68</v>
      </c>
      <c r="E21" s="39" t="str" cm="1">
        <f t="array" ref="E21">_xlfn.IFS(D21="","",D21="Schiedsrichter","Schiedsgericht",D21="Wettkampfleiter","Wettkampfleitung",TRUE,"Kampfgericht")</f>
        <v>Kampfgericht</v>
      </c>
      <c r="F21" s="37" t="s">
        <v>42</v>
      </c>
      <c r="G21" s="37"/>
    </row>
    <row r="22" spans="1:1024" x14ac:dyDescent="0.2">
      <c r="A22" s="36" t="s">
        <v>116</v>
      </c>
      <c r="B22" s="37" t="s">
        <v>105</v>
      </c>
      <c r="C22" s="37" t="s">
        <v>41</v>
      </c>
      <c r="D22" s="38" t="s">
        <v>68</v>
      </c>
      <c r="E22" s="39" t="str" cm="1">
        <f t="array" ref="E22">_xlfn.IFS(D22="","",D22="Schiedsrichter","Schiedsgericht",D22="Wettkampfleiter","Wettkampfleitung",TRUE,"Kampfgericht")</f>
        <v>Kampfgericht</v>
      </c>
      <c r="F22" s="37" t="s">
        <v>42</v>
      </c>
      <c r="G22" s="37"/>
    </row>
    <row r="23" spans="1:1024" x14ac:dyDescent="0.2">
      <c r="A23" s="36" t="s">
        <v>110</v>
      </c>
      <c r="B23" s="37" t="s">
        <v>105</v>
      </c>
      <c r="C23" s="37" t="s">
        <v>51</v>
      </c>
      <c r="D23" s="38" t="s">
        <v>76</v>
      </c>
      <c r="E23" s="39" t="str" cm="1">
        <f t="array" ref="E23">_xlfn.IFS(D23="","",D23="Schiedsrichter","Schiedsgericht",D23="Wettkampfleiter","Wettkampfleitung",TRUE,"Kampfgericht")</f>
        <v>Wettkampfleitung</v>
      </c>
      <c r="F23" s="37" t="s">
        <v>42</v>
      </c>
      <c r="G23" s="37"/>
    </row>
    <row r="24" spans="1:1024" x14ac:dyDescent="0.2">
      <c r="A24" s="36" t="s">
        <v>111</v>
      </c>
      <c r="B24" s="37" t="s">
        <v>105</v>
      </c>
      <c r="C24" s="37" t="s">
        <v>41</v>
      </c>
      <c r="D24" s="38" t="s">
        <v>68</v>
      </c>
      <c r="E24" s="39" t="str" cm="1">
        <f t="array" ref="E24">_xlfn.IFS(D24="","",D24="Schiedsrichter","Schiedsgericht",D24="Wettkampfleiter","Wettkampfleitung",TRUE,"Kampfgericht")</f>
        <v>Kampfgericht</v>
      </c>
      <c r="F24" s="37" t="s">
        <v>42</v>
      </c>
      <c r="G24" s="37"/>
    </row>
    <row r="25" spans="1:1024" x14ac:dyDescent="0.2">
      <c r="A25" s="36" t="s">
        <v>112</v>
      </c>
      <c r="B25" s="37" t="s">
        <v>105</v>
      </c>
      <c r="C25" s="37" t="s">
        <v>41</v>
      </c>
      <c r="D25" s="38" t="s">
        <v>68</v>
      </c>
      <c r="E25" s="39" t="str" cm="1">
        <f t="array" ref="E25">_xlfn.IFS(D25="","",D25="Schiedsrichter","Schiedsgericht",D25="Wettkampfleiter","Wettkampfleitung",TRUE,"Kampfgericht")</f>
        <v>Kampfgericht</v>
      </c>
      <c r="F25" s="37" t="s">
        <v>42</v>
      </c>
      <c r="G25" s="37"/>
    </row>
    <row r="26" spans="1:1024" x14ac:dyDescent="0.2">
      <c r="A26" s="36" t="s">
        <v>117</v>
      </c>
      <c r="B26" s="37" t="s">
        <v>105</v>
      </c>
      <c r="C26" s="37" t="s">
        <v>41</v>
      </c>
      <c r="D26" s="38" t="s">
        <v>68</v>
      </c>
      <c r="E26" s="39" t="str" cm="1">
        <f t="array" ref="E26">_xlfn.IFS(D26="","",D26="Schiedsrichter","Schiedsgericht",D26="Wettkampfleiter","Wettkampfleitung",TRUE,"Kampfgericht")</f>
        <v>Kampfgericht</v>
      </c>
      <c r="F26" s="37" t="s">
        <v>42</v>
      </c>
      <c r="G26" s="37"/>
    </row>
    <row r="27" spans="1:1024" x14ac:dyDescent="0.2">
      <c r="A27" s="36" t="s">
        <v>118</v>
      </c>
      <c r="B27" s="37" t="s">
        <v>105</v>
      </c>
      <c r="C27" s="37" t="s">
        <v>41</v>
      </c>
      <c r="D27" s="38" t="s">
        <v>68</v>
      </c>
      <c r="E27" s="39" t="str" cm="1">
        <f t="array" ref="E27">_xlfn.IFS(D27="","",D27="Schiedsrichter","Schiedsgericht",D27="Wettkampfleiter","Wettkampfleitung",TRUE,"Kampfgericht")</f>
        <v>Kampfgericht</v>
      </c>
      <c r="F27" s="37" t="s">
        <v>42</v>
      </c>
      <c r="G27" s="37"/>
    </row>
    <row r="28" spans="1:1024" x14ac:dyDescent="0.2">
      <c r="A28" s="36" t="s">
        <v>119</v>
      </c>
      <c r="B28" s="37" t="s">
        <v>105</v>
      </c>
      <c r="C28" s="37" t="s">
        <v>41</v>
      </c>
      <c r="D28" s="38" t="s">
        <v>68</v>
      </c>
      <c r="E28" s="39" t="str" cm="1">
        <f t="array" ref="E28">_xlfn.IFS(D28="","",D28="Schiedsrichter","Schiedsgericht",D28="Wettkampfleiter","Wettkampfleitung",TRUE,"Kampfgericht")</f>
        <v>Kampfgericht</v>
      </c>
      <c r="F28" s="37" t="s">
        <v>42</v>
      </c>
      <c r="G28" s="37"/>
    </row>
    <row r="29" spans="1:1024" s="50" customFormat="1" x14ac:dyDescent="0.2">
      <c r="A29" s="36" t="s">
        <v>120</v>
      </c>
      <c r="B29" s="37" t="s">
        <v>121</v>
      </c>
      <c r="C29" s="37" t="s">
        <v>51</v>
      </c>
      <c r="D29" s="38"/>
      <c r="E29" s="49" t="str">
        <f t="array" ref="E29">_xlfn.IFS(D29="","",D29="Schiedsrichter","Schiedsgericht",D29="Wettkampfleiter","Wettkampfleitung",TRUE(),"Kampfgericht")</f>
        <v/>
      </c>
      <c r="F29" s="37" t="s">
        <v>42</v>
      </c>
      <c r="G29" s="37" t="s">
        <v>122</v>
      </c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/>
      <c r="FU29" s="42"/>
      <c r="FV29" s="42"/>
      <c r="FW29" s="42"/>
      <c r="FX29" s="42"/>
      <c r="FY29" s="42"/>
      <c r="FZ29" s="42"/>
      <c r="GA29" s="42"/>
      <c r="GB29" s="42"/>
      <c r="GC29" s="42"/>
      <c r="GD29" s="42"/>
      <c r="GE29" s="42"/>
      <c r="GF29" s="42"/>
      <c r="GG29" s="42"/>
      <c r="GH29" s="42"/>
      <c r="GI29" s="42"/>
      <c r="GJ29" s="42"/>
      <c r="GK29" s="42"/>
      <c r="GL29" s="42"/>
      <c r="GM29" s="42"/>
      <c r="GN29" s="42"/>
      <c r="GO29" s="42"/>
      <c r="GP29" s="42"/>
      <c r="GQ29" s="42"/>
      <c r="GR29" s="42"/>
      <c r="GS29" s="42"/>
      <c r="GT29" s="42"/>
      <c r="GU29" s="42"/>
      <c r="GV29" s="42"/>
      <c r="GW29" s="42"/>
      <c r="GX29" s="42"/>
      <c r="GY29" s="42"/>
      <c r="GZ29" s="42"/>
      <c r="HA29" s="42"/>
      <c r="HB29" s="42"/>
      <c r="HC29" s="42"/>
      <c r="HD29" s="42"/>
      <c r="HE29" s="42"/>
      <c r="HF29" s="42"/>
      <c r="HG29" s="42"/>
      <c r="HH29" s="42"/>
      <c r="HI29" s="42"/>
      <c r="HJ29" s="42"/>
      <c r="HK29" s="42"/>
      <c r="HL29" s="42"/>
      <c r="HM29" s="42"/>
      <c r="HN29" s="42"/>
      <c r="HO29" s="42"/>
      <c r="HP29" s="42"/>
      <c r="HQ29" s="42"/>
      <c r="HR29" s="42"/>
      <c r="HS29" s="42"/>
      <c r="HT29" s="42"/>
      <c r="HU29" s="42"/>
      <c r="HV29" s="42"/>
      <c r="HW29" s="42"/>
      <c r="HX29" s="42"/>
      <c r="HY29" s="42"/>
      <c r="HZ29" s="42"/>
      <c r="IA29" s="42"/>
      <c r="IB29" s="42"/>
      <c r="IC29" s="42"/>
      <c r="ID29" s="42"/>
      <c r="IE29" s="42"/>
      <c r="IF29" s="42"/>
      <c r="IG29" s="42"/>
      <c r="IH29" s="42"/>
      <c r="II29" s="42"/>
      <c r="IJ29" s="42"/>
      <c r="IK29" s="42"/>
      <c r="IL29" s="42"/>
      <c r="IM29" s="42"/>
      <c r="IN29" s="42"/>
      <c r="IO29" s="42"/>
      <c r="IP29" s="42"/>
      <c r="IQ29" s="42"/>
      <c r="IR29" s="42"/>
      <c r="IS29" s="42"/>
      <c r="IT29" s="42"/>
      <c r="IU29" s="42"/>
      <c r="IV29" s="42"/>
      <c r="IW29" s="42"/>
      <c r="IX29" s="42"/>
      <c r="IY29" s="42"/>
      <c r="IZ29" s="42"/>
      <c r="JA29" s="42"/>
      <c r="JB29" s="42"/>
      <c r="JC29" s="42"/>
      <c r="JD29" s="42"/>
      <c r="JE29" s="42"/>
      <c r="JF29" s="42"/>
      <c r="JG29" s="42"/>
      <c r="JH29" s="42"/>
      <c r="JI29" s="42"/>
      <c r="JJ29" s="42"/>
      <c r="JK29" s="42"/>
      <c r="JL29" s="42"/>
      <c r="JM29" s="42"/>
      <c r="JN29" s="42"/>
      <c r="JO29" s="42"/>
      <c r="JP29" s="42"/>
      <c r="JQ29" s="42"/>
      <c r="JR29" s="42"/>
      <c r="JS29" s="42"/>
      <c r="JT29" s="42"/>
      <c r="JU29" s="42"/>
      <c r="JV29" s="42"/>
      <c r="JW29" s="42"/>
      <c r="JX29" s="42"/>
      <c r="JY29" s="42"/>
      <c r="JZ29" s="42"/>
      <c r="KA29" s="42"/>
      <c r="KB29" s="42"/>
      <c r="KC29" s="42"/>
      <c r="KD29" s="42"/>
      <c r="KE29" s="42"/>
      <c r="KF29" s="42"/>
      <c r="KG29" s="42"/>
      <c r="KH29" s="42"/>
      <c r="KI29" s="42"/>
      <c r="KJ29" s="42"/>
      <c r="KK29" s="42"/>
      <c r="KL29" s="42"/>
      <c r="KM29" s="42"/>
      <c r="KN29" s="42"/>
      <c r="KO29" s="42"/>
      <c r="KP29" s="42"/>
      <c r="KQ29" s="42"/>
      <c r="KR29" s="42"/>
      <c r="KS29" s="42"/>
      <c r="KT29" s="42"/>
      <c r="KU29" s="42"/>
      <c r="KV29" s="42"/>
      <c r="KW29" s="42"/>
      <c r="KX29" s="42"/>
      <c r="KY29" s="42"/>
      <c r="KZ29" s="42"/>
      <c r="LA29" s="42"/>
      <c r="LB29" s="42"/>
      <c r="LC29" s="42"/>
      <c r="LD29" s="42"/>
      <c r="LE29" s="42"/>
      <c r="LF29" s="42"/>
      <c r="LG29" s="42"/>
      <c r="LH29" s="42"/>
      <c r="LI29" s="42"/>
      <c r="LJ29" s="42"/>
      <c r="LK29" s="42"/>
      <c r="LL29" s="42"/>
      <c r="LM29" s="42"/>
      <c r="LN29" s="42"/>
      <c r="LO29" s="42"/>
      <c r="LP29" s="42"/>
      <c r="LQ29" s="42"/>
      <c r="LR29" s="42"/>
      <c r="LS29" s="42"/>
      <c r="LT29" s="42"/>
      <c r="LU29" s="42"/>
      <c r="LV29" s="42"/>
      <c r="LW29" s="42"/>
      <c r="LX29" s="42"/>
      <c r="LY29" s="42"/>
      <c r="LZ29" s="42"/>
      <c r="MA29" s="42"/>
      <c r="MB29" s="42"/>
      <c r="MC29" s="42"/>
      <c r="MD29" s="42"/>
      <c r="ME29" s="42"/>
      <c r="MF29" s="42"/>
      <c r="MG29" s="42"/>
      <c r="MH29" s="42"/>
      <c r="MI29" s="42"/>
      <c r="MJ29" s="42"/>
      <c r="MK29" s="42"/>
      <c r="ML29" s="42"/>
      <c r="MM29" s="42"/>
      <c r="MN29" s="42"/>
      <c r="MO29" s="42"/>
      <c r="MP29" s="42"/>
      <c r="MQ29" s="42"/>
      <c r="MR29" s="42"/>
      <c r="MS29" s="42"/>
      <c r="MT29" s="42"/>
      <c r="MU29" s="42"/>
      <c r="MV29" s="42"/>
      <c r="MW29" s="42"/>
      <c r="MX29" s="42"/>
      <c r="MY29" s="42"/>
      <c r="MZ29" s="42"/>
      <c r="NA29" s="42"/>
      <c r="NB29" s="42"/>
      <c r="NC29" s="42"/>
      <c r="ND29" s="42"/>
      <c r="NE29" s="42"/>
      <c r="NF29" s="42"/>
      <c r="NG29" s="42"/>
      <c r="NH29" s="42"/>
      <c r="NI29" s="42"/>
      <c r="NJ29" s="42"/>
      <c r="NK29" s="42"/>
      <c r="NL29" s="42"/>
      <c r="NM29" s="42"/>
      <c r="NN29" s="42"/>
      <c r="NO29" s="42"/>
      <c r="NP29" s="42"/>
      <c r="NQ29" s="42"/>
      <c r="NR29" s="42"/>
      <c r="NS29" s="42"/>
      <c r="NT29" s="42"/>
      <c r="NU29" s="42"/>
      <c r="NV29" s="42"/>
      <c r="NW29" s="42"/>
      <c r="NX29" s="42"/>
      <c r="NY29" s="42"/>
      <c r="NZ29" s="42"/>
      <c r="OA29" s="42"/>
      <c r="OB29" s="42"/>
      <c r="OC29" s="42"/>
      <c r="OD29" s="42"/>
      <c r="OE29" s="42"/>
      <c r="OF29" s="42"/>
      <c r="OG29" s="42"/>
      <c r="OH29" s="42"/>
      <c r="OI29" s="42"/>
      <c r="OJ29" s="42"/>
      <c r="OK29" s="42"/>
      <c r="OL29" s="42"/>
      <c r="OM29" s="42"/>
      <c r="ON29" s="42"/>
      <c r="OO29" s="42"/>
      <c r="OP29" s="42"/>
      <c r="OQ29" s="42"/>
      <c r="OR29" s="42"/>
      <c r="OS29" s="42"/>
      <c r="OT29" s="42"/>
      <c r="OU29" s="42"/>
      <c r="OV29" s="42"/>
      <c r="OW29" s="42"/>
      <c r="OX29" s="42"/>
      <c r="OY29" s="42"/>
      <c r="OZ29" s="42"/>
      <c r="PA29" s="42"/>
      <c r="PB29" s="42"/>
      <c r="PC29" s="42"/>
      <c r="PD29" s="42"/>
      <c r="PE29" s="42"/>
      <c r="PF29" s="42"/>
      <c r="PG29" s="42"/>
      <c r="PH29" s="42"/>
      <c r="PI29" s="42"/>
      <c r="PJ29" s="42"/>
      <c r="PK29" s="42"/>
      <c r="PL29" s="42"/>
      <c r="PM29" s="42"/>
      <c r="PN29" s="42"/>
      <c r="PO29" s="42"/>
      <c r="PP29" s="42"/>
      <c r="PQ29" s="42"/>
      <c r="PR29" s="42"/>
      <c r="PS29" s="42"/>
      <c r="PT29" s="42"/>
      <c r="PU29" s="42"/>
      <c r="PV29" s="42"/>
      <c r="PW29" s="42"/>
      <c r="PX29" s="42"/>
      <c r="PY29" s="42"/>
      <c r="PZ29" s="42"/>
      <c r="QA29" s="42"/>
      <c r="QB29" s="42"/>
      <c r="QC29" s="42"/>
      <c r="QD29" s="42"/>
      <c r="QE29" s="42"/>
      <c r="QF29" s="42"/>
      <c r="QG29" s="42"/>
      <c r="QH29" s="42"/>
      <c r="QI29" s="42"/>
      <c r="QJ29" s="42"/>
      <c r="QK29" s="42"/>
      <c r="QL29" s="42"/>
      <c r="QM29" s="42"/>
      <c r="QN29" s="42"/>
      <c r="QO29" s="42"/>
      <c r="QP29" s="42"/>
      <c r="QQ29" s="42"/>
      <c r="QR29" s="42"/>
      <c r="QS29" s="42"/>
      <c r="QT29" s="42"/>
      <c r="QU29" s="42"/>
      <c r="QV29" s="42"/>
      <c r="QW29" s="42"/>
      <c r="QX29" s="42"/>
      <c r="QY29" s="42"/>
      <c r="QZ29" s="42"/>
      <c r="RA29" s="42"/>
      <c r="RB29" s="42"/>
      <c r="RC29" s="42"/>
      <c r="RD29" s="42"/>
      <c r="RE29" s="42"/>
      <c r="RF29" s="42"/>
      <c r="RG29" s="42"/>
      <c r="RH29" s="42"/>
      <c r="RI29" s="42"/>
      <c r="RJ29" s="42"/>
      <c r="RK29" s="42"/>
      <c r="RL29" s="42"/>
      <c r="RM29" s="42"/>
      <c r="RN29" s="42"/>
      <c r="RO29" s="42"/>
      <c r="RP29" s="42"/>
      <c r="RQ29" s="42"/>
      <c r="RR29" s="42"/>
      <c r="RS29" s="42"/>
      <c r="RT29" s="42"/>
      <c r="RU29" s="42"/>
      <c r="RV29" s="42"/>
      <c r="RW29" s="42"/>
      <c r="RX29" s="42"/>
      <c r="RY29" s="42"/>
      <c r="RZ29" s="42"/>
      <c r="SA29" s="42"/>
      <c r="SB29" s="42"/>
      <c r="SC29" s="42"/>
      <c r="SD29" s="42"/>
      <c r="SE29" s="42"/>
      <c r="SF29" s="42"/>
      <c r="SG29" s="42"/>
      <c r="SH29" s="42"/>
      <c r="SI29" s="42"/>
      <c r="SJ29" s="42"/>
      <c r="SK29" s="42"/>
      <c r="SL29" s="42"/>
      <c r="SM29" s="42"/>
      <c r="SN29" s="42"/>
      <c r="SO29" s="42"/>
      <c r="SP29" s="42"/>
      <c r="SQ29" s="42"/>
      <c r="SR29" s="42"/>
      <c r="SS29" s="42"/>
      <c r="ST29" s="42"/>
      <c r="SU29" s="42"/>
      <c r="SV29" s="42"/>
      <c r="SW29" s="42"/>
      <c r="SX29" s="42"/>
      <c r="SY29" s="42"/>
      <c r="SZ29" s="42"/>
      <c r="TA29" s="42"/>
      <c r="TB29" s="42"/>
      <c r="TC29" s="42"/>
      <c r="TD29" s="42"/>
      <c r="TE29" s="42"/>
      <c r="TF29" s="42"/>
      <c r="TG29" s="42"/>
      <c r="TH29" s="42"/>
      <c r="TI29" s="42"/>
      <c r="TJ29" s="42"/>
      <c r="TK29" s="42"/>
      <c r="TL29" s="42"/>
      <c r="TM29" s="42"/>
      <c r="TN29" s="42"/>
      <c r="TO29" s="42"/>
      <c r="TP29" s="42"/>
      <c r="TQ29" s="42"/>
      <c r="TR29" s="42"/>
      <c r="TS29" s="42"/>
      <c r="TT29" s="42"/>
      <c r="TU29" s="42"/>
      <c r="TV29" s="42"/>
      <c r="TW29" s="42"/>
      <c r="TX29" s="42"/>
      <c r="TY29" s="42"/>
      <c r="TZ29" s="42"/>
      <c r="UA29" s="42"/>
      <c r="UB29" s="42"/>
      <c r="UC29" s="42"/>
      <c r="UD29" s="42"/>
      <c r="UE29" s="42"/>
      <c r="UF29" s="42"/>
      <c r="UG29" s="42"/>
      <c r="UH29" s="42"/>
      <c r="UI29" s="42"/>
      <c r="UJ29" s="42"/>
      <c r="UK29" s="42"/>
      <c r="UL29" s="42"/>
      <c r="UM29" s="42"/>
      <c r="UN29" s="42"/>
      <c r="UO29" s="42"/>
      <c r="UP29" s="42"/>
      <c r="UQ29" s="42"/>
      <c r="UR29" s="42"/>
      <c r="US29" s="42"/>
      <c r="UT29" s="42"/>
      <c r="UU29" s="42"/>
      <c r="UV29" s="42"/>
      <c r="UW29" s="42"/>
      <c r="UX29" s="42"/>
      <c r="UY29" s="42"/>
      <c r="UZ29" s="42"/>
      <c r="VA29" s="42"/>
      <c r="VB29" s="42"/>
      <c r="VC29" s="42"/>
      <c r="VD29" s="42"/>
      <c r="VE29" s="42"/>
      <c r="VF29" s="42"/>
      <c r="VG29" s="42"/>
      <c r="VH29" s="42"/>
      <c r="VI29" s="42"/>
      <c r="VJ29" s="42"/>
      <c r="VK29" s="42"/>
      <c r="VL29" s="42"/>
      <c r="VM29" s="42"/>
      <c r="VN29" s="42"/>
      <c r="VO29" s="42"/>
      <c r="VP29" s="42"/>
      <c r="VQ29" s="42"/>
      <c r="VR29" s="42"/>
      <c r="VS29" s="42"/>
      <c r="VT29" s="42"/>
      <c r="VU29" s="42"/>
      <c r="VV29" s="42"/>
      <c r="VW29" s="42"/>
      <c r="VX29" s="42"/>
      <c r="VY29" s="42"/>
      <c r="VZ29" s="42"/>
      <c r="WA29" s="42"/>
      <c r="WB29" s="42"/>
      <c r="WC29" s="42"/>
      <c r="WD29" s="42"/>
      <c r="WE29" s="42"/>
      <c r="WF29" s="42"/>
      <c r="WG29" s="42"/>
      <c r="WH29" s="42"/>
      <c r="WI29" s="42"/>
      <c r="WJ29" s="42"/>
      <c r="WK29" s="42"/>
      <c r="WL29" s="42"/>
      <c r="WM29" s="42"/>
      <c r="WN29" s="42"/>
      <c r="WO29" s="42"/>
      <c r="WP29" s="42"/>
      <c r="WQ29" s="42"/>
      <c r="WR29" s="42"/>
      <c r="WS29" s="42"/>
      <c r="WT29" s="42"/>
      <c r="WU29" s="42"/>
      <c r="WV29" s="42"/>
      <c r="WW29" s="42"/>
      <c r="WX29" s="42"/>
      <c r="WY29" s="42"/>
      <c r="WZ29" s="42"/>
      <c r="XA29" s="42"/>
      <c r="XB29" s="42"/>
      <c r="XC29" s="42"/>
      <c r="XD29" s="42"/>
      <c r="XE29" s="42"/>
      <c r="XF29" s="42"/>
      <c r="XG29" s="42"/>
      <c r="XH29" s="42"/>
      <c r="XI29" s="42"/>
      <c r="XJ29" s="42"/>
      <c r="XK29" s="42"/>
      <c r="XL29" s="42"/>
      <c r="XM29" s="42"/>
      <c r="XN29" s="42"/>
      <c r="XO29" s="42"/>
      <c r="XP29" s="42"/>
      <c r="XQ29" s="42"/>
      <c r="XR29" s="42"/>
      <c r="XS29" s="42"/>
      <c r="XT29" s="42"/>
      <c r="XU29" s="42"/>
      <c r="XV29" s="42"/>
      <c r="XW29" s="42"/>
      <c r="XX29" s="42"/>
      <c r="XY29" s="42"/>
      <c r="XZ29" s="42"/>
      <c r="YA29" s="42"/>
      <c r="YB29" s="42"/>
      <c r="YC29" s="42"/>
      <c r="YD29" s="42"/>
      <c r="YE29" s="42"/>
      <c r="YF29" s="42"/>
      <c r="YG29" s="42"/>
      <c r="YH29" s="42"/>
      <c r="YI29" s="42"/>
      <c r="YJ29" s="42"/>
      <c r="YK29" s="42"/>
      <c r="YL29" s="42"/>
      <c r="YM29" s="42"/>
      <c r="YN29" s="42"/>
      <c r="YO29" s="42"/>
      <c r="YP29" s="42"/>
      <c r="YQ29" s="42"/>
      <c r="YR29" s="42"/>
      <c r="YS29" s="42"/>
      <c r="YT29" s="42"/>
      <c r="YU29" s="42"/>
      <c r="YV29" s="42"/>
      <c r="YW29" s="42"/>
      <c r="YX29" s="42"/>
      <c r="YY29" s="42"/>
      <c r="YZ29" s="42"/>
      <c r="ZA29" s="42"/>
      <c r="ZB29" s="42"/>
      <c r="ZC29" s="42"/>
      <c r="ZD29" s="42"/>
      <c r="ZE29" s="42"/>
      <c r="ZF29" s="42"/>
      <c r="ZG29" s="42"/>
      <c r="ZH29" s="42"/>
      <c r="ZI29" s="42"/>
      <c r="ZJ29" s="42"/>
      <c r="ZK29" s="42"/>
      <c r="ZL29" s="42"/>
      <c r="ZM29" s="42"/>
      <c r="ZN29" s="42"/>
      <c r="ZO29" s="42"/>
      <c r="ZP29" s="42"/>
      <c r="ZQ29" s="42"/>
      <c r="ZR29" s="42"/>
      <c r="ZS29" s="42"/>
      <c r="ZT29" s="42"/>
      <c r="ZU29" s="42"/>
      <c r="ZV29" s="42"/>
      <c r="ZW29" s="42"/>
      <c r="ZX29" s="42"/>
      <c r="ZY29" s="42"/>
      <c r="ZZ29" s="42"/>
      <c r="AAA29" s="42"/>
      <c r="AAB29" s="42"/>
      <c r="AAC29" s="42"/>
      <c r="AAD29" s="42"/>
      <c r="AAE29" s="42"/>
      <c r="AAF29" s="42"/>
      <c r="AAG29" s="42"/>
      <c r="AAH29" s="42"/>
      <c r="AAI29" s="42"/>
      <c r="AAJ29" s="42"/>
      <c r="AAK29" s="42"/>
      <c r="AAL29" s="42"/>
      <c r="AAM29" s="42"/>
      <c r="AAN29" s="42"/>
      <c r="AAO29" s="42"/>
      <c r="AAP29" s="42"/>
      <c r="AAQ29" s="42"/>
      <c r="AAR29" s="42"/>
      <c r="AAS29" s="42"/>
      <c r="AAT29" s="42"/>
      <c r="AAU29" s="42"/>
      <c r="AAV29" s="42"/>
      <c r="AAW29" s="42"/>
      <c r="AAX29" s="42"/>
      <c r="AAY29" s="42"/>
      <c r="AAZ29" s="42"/>
      <c r="ABA29" s="42"/>
      <c r="ABB29" s="42"/>
      <c r="ABC29" s="42"/>
      <c r="ABD29" s="42"/>
      <c r="ABE29" s="42"/>
      <c r="ABF29" s="42"/>
      <c r="ABG29" s="42"/>
      <c r="ABH29" s="42"/>
      <c r="ABI29" s="42"/>
      <c r="ABJ29" s="42"/>
      <c r="ABK29" s="42"/>
      <c r="ABL29" s="42"/>
      <c r="ABM29" s="42"/>
      <c r="ABN29" s="42"/>
      <c r="ABO29" s="42"/>
      <c r="ABP29" s="42"/>
      <c r="ABQ29" s="42"/>
      <c r="ABR29" s="42"/>
      <c r="ABS29" s="42"/>
      <c r="ABT29" s="42"/>
      <c r="ABU29" s="42"/>
      <c r="ABV29" s="42"/>
      <c r="ABW29" s="42"/>
      <c r="ABX29" s="42"/>
      <c r="ABY29" s="42"/>
      <c r="ABZ29" s="42"/>
      <c r="ACA29" s="42"/>
      <c r="ACB29" s="42"/>
      <c r="ACC29" s="42"/>
      <c r="ACD29" s="42"/>
      <c r="ACE29" s="42"/>
      <c r="ACF29" s="42"/>
      <c r="ACG29" s="42"/>
      <c r="ACH29" s="42"/>
      <c r="ACI29" s="42"/>
      <c r="ACJ29" s="42"/>
      <c r="ACK29" s="42"/>
      <c r="ACL29" s="42"/>
      <c r="ACM29" s="42"/>
      <c r="ACN29" s="42"/>
      <c r="ACO29" s="42"/>
      <c r="ACP29" s="42"/>
      <c r="ACQ29" s="42"/>
      <c r="ACR29" s="42"/>
      <c r="ACS29" s="42"/>
      <c r="ACT29" s="42"/>
      <c r="ACU29" s="42"/>
      <c r="ACV29" s="42"/>
      <c r="ACW29" s="42"/>
      <c r="ACX29" s="42"/>
      <c r="ACY29" s="42"/>
      <c r="ACZ29" s="42"/>
      <c r="ADA29" s="42"/>
      <c r="ADB29" s="42"/>
      <c r="ADC29" s="42"/>
      <c r="ADD29" s="42"/>
      <c r="ADE29" s="42"/>
      <c r="ADF29" s="42"/>
      <c r="ADG29" s="42"/>
      <c r="ADH29" s="42"/>
      <c r="ADI29" s="42"/>
      <c r="ADJ29" s="42"/>
      <c r="ADK29" s="42"/>
      <c r="ADL29" s="42"/>
      <c r="ADM29" s="42"/>
      <c r="ADN29" s="42"/>
      <c r="ADO29" s="42"/>
      <c r="ADP29" s="42"/>
      <c r="ADQ29" s="42"/>
      <c r="ADR29" s="42"/>
      <c r="ADS29" s="42"/>
      <c r="ADT29" s="42"/>
      <c r="ADU29" s="42"/>
      <c r="ADV29" s="42"/>
      <c r="ADW29" s="42"/>
      <c r="ADX29" s="42"/>
      <c r="ADY29" s="42"/>
      <c r="ADZ29" s="42"/>
      <c r="AEA29" s="42"/>
      <c r="AEB29" s="42"/>
      <c r="AEC29" s="42"/>
      <c r="AED29" s="42"/>
      <c r="AEE29" s="42"/>
      <c r="AEF29" s="42"/>
      <c r="AEG29" s="42"/>
      <c r="AEH29" s="42"/>
      <c r="AEI29" s="42"/>
      <c r="AEJ29" s="42"/>
      <c r="AEK29" s="42"/>
      <c r="AEL29" s="42"/>
      <c r="AEM29" s="42"/>
      <c r="AEN29" s="42"/>
      <c r="AEO29" s="42"/>
      <c r="AEP29" s="42"/>
      <c r="AEQ29" s="42"/>
      <c r="AER29" s="42"/>
      <c r="AES29" s="42"/>
      <c r="AET29" s="42"/>
      <c r="AEU29" s="42"/>
      <c r="AEV29" s="42"/>
      <c r="AEW29" s="42"/>
      <c r="AEX29" s="42"/>
      <c r="AEY29" s="42"/>
      <c r="AEZ29" s="42"/>
      <c r="AFA29" s="42"/>
      <c r="AFB29" s="42"/>
      <c r="AFC29" s="42"/>
      <c r="AFD29" s="42"/>
      <c r="AFE29" s="42"/>
      <c r="AFF29" s="42"/>
      <c r="AFG29" s="42"/>
      <c r="AFH29" s="42"/>
      <c r="AFI29" s="42"/>
      <c r="AFJ29" s="42"/>
      <c r="AFK29" s="42"/>
      <c r="AFL29" s="42"/>
      <c r="AFM29" s="42"/>
      <c r="AFN29" s="42"/>
      <c r="AFO29" s="42"/>
      <c r="AFP29" s="42"/>
      <c r="AFQ29" s="42"/>
      <c r="AFR29" s="42"/>
      <c r="AFS29" s="42"/>
      <c r="AFT29" s="42"/>
      <c r="AFU29" s="42"/>
      <c r="AFV29" s="42"/>
      <c r="AFW29" s="42"/>
      <c r="AFX29" s="42"/>
      <c r="AFY29" s="42"/>
      <c r="AFZ29" s="42"/>
      <c r="AGA29" s="42"/>
      <c r="AGB29" s="42"/>
      <c r="AGC29" s="42"/>
      <c r="AGD29" s="42"/>
      <c r="AGE29" s="42"/>
      <c r="AGF29" s="42"/>
      <c r="AGG29" s="42"/>
      <c r="AGH29" s="42"/>
      <c r="AGI29" s="42"/>
      <c r="AGJ29" s="42"/>
      <c r="AGK29" s="42"/>
      <c r="AGL29" s="42"/>
      <c r="AGM29" s="42"/>
      <c r="AGN29" s="42"/>
      <c r="AGO29" s="42"/>
      <c r="AGP29" s="42"/>
      <c r="AGQ29" s="42"/>
      <c r="AGR29" s="42"/>
      <c r="AGS29" s="42"/>
      <c r="AGT29" s="42"/>
      <c r="AGU29" s="42"/>
      <c r="AGV29" s="42"/>
      <c r="AGW29" s="42"/>
      <c r="AGX29" s="42"/>
      <c r="AGY29" s="42"/>
      <c r="AGZ29" s="42"/>
      <c r="AHA29" s="42"/>
      <c r="AHB29" s="42"/>
      <c r="AHC29" s="42"/>
      <c r="AHD29" s="42"/>
      <c r="AHE29" s="42"/>
      <c r="AHF29" s="42"/>
      <c r="AHG29" s="42"/>
      <c r="AHH29" s="42"/>
      <c r="AHI29" s="42"/>
      <c r="AHJ29" s="42"/>
      <c r="AHK29" s="42"/>
      <c r="AHL29" s="42"/>
      <c r="AHM29" s="42"/>
      <c r="AHN29" s="42"/>
      <c r="AHO29" s="42"/>
      <c r="AHP29" s="42"/>
      <c r="AHQ29" s="42"/>
      <c r="AHR29" s="42"/>
      <c r="AHS29" s="42"/>
      <c r="AHT29" s="42"/>
      <c r="AHU29" s="42"/>
      <c r="AHV29" s="42"/>
      <c r="AHW29" s="42"/>
      <c r="AHX29" s="42"/>
      <c r="AHY29" s="42"/>
      <c r="AHZ29" s="42"/>
      <c r="AIA29" s="42"/>
      <c r="AIB29" s="42"/>
      <c r="AIC29" s="42"/>
      <c r="AID29" s="42"/>
      <c r="AIE29" s="42"/>
      <c r="AIF29" s="42"/>
      <c r="AIG29" s="42"/>
      <c r="AIH29" s="42"/>
      <c r="AII29" s="42"/>
      <c r="AIJ29" s="42"/>
      <c r="AIK29" s="42"/>
      <c r="AIL29" s="42"/>
      <c r="AIM29" s="42"/>
      <c r="AIN29" s="42"/>
      <c r="AIO29" s="42"/>
      <c r="AIP29" s="42"/>
      <c r="AIQ29" s="42"/>
      <c r="AIR29" s="42"/>
      <c r="AIS29" s="42"/>
      <c r="AIT29" s="42"/>
      <c r="AIU29" s="42"/>
      <c r="AIV29" s="42"/>
      <c r="AIW29" s="42"/>
      <c r="AIX29" s="42"/>
      <c r="AIY29" s="42"/>
      <c r="AIZ29" s="42"/>
      <c r="AJA29" s="42"/>
      <c r="AJB29" s="42"/>
      <c r="AJC29" s="42"/>
      <c r="AJD29" s="42"/>
      <c r="AJE29" s="42"/>
      <c r="AJF29" s="42"/>
      <c r="AJG29" s="42"/>
      <c r="AJH29" s="42"/>
      <c r="AJI29" s="42"/>
      <c r="AJJ29" s="42"/>
      <c r="AJK29" s="42"/>
      <c r="AJL29" s="42"/>
      <c r="AJM29" s="42"/>
      <c r="AJN29" s="42"/>
      <c r="AJO29" s="42"/>
      <c r="AJP29" s="42"/>
      <c r="AJQ29" s="42"/>
      <c r="AJR29" s="42"/>
      <c r="AJS29" s="42"/>
      <c r="AJT29" s="42"/>
      <c r="AJU29" s="42"/>
      <c r="AJV29" s="42"/>
      <c r="AJW29" s="42"/>
      <c r="AJX29" s="42"/>
      <c r="AJY29" s="42"/>
      <c r="AJZ29" s="42"/>
      <c r="AKA29" s="42"/>
      <c r="AKB29" s="42"/>
      <c r="AKC29" s="42"/>
      <c r="AKD29" s="42"/>
      <c r="AKE29" s="42"/>
      <c r="AKF29" s="42"/>
      <c r="AKG29" s="42"/>
      <c r="AKH29" s="42"/>
      <c r="AKI29" s="42"/>
      <c r="AKJ29" s="42"/>
      <c r="AKK29" s="42"/>
      <c r="AKL29" s="42"/>
      <c r="AKM29" s="42"/>
      <c r="AKN29" s="42"/>
      <c r="AKO29" s="42"/>
      <c r="AKP29" s="42"/>
      <c r="AKQ29" s="42"/>
      <c r="AKR29" s="42"/>
      <c r="AKS29" s="42"/>
      <c r="AKT29" s="42"/>
      <c r="AKU29" s="42"/>
      <c r="AKV29" s="42"/>
      <c r="AKW29" s="42"/>
      <c r="AKX29" s="42"/>
      <c r="AKY29" s="42"/>
      <c r="AKZ29" s="42"/>
      <c r="ALA29" s="42"/>
      <c r="ALB29" s="42"/>
      <c r="ALC29" s="42"/>
      <c r="ALD29" s="42"/>
      <c r="ALE29" s="42"/>
      <c r="ALF29" s="42"/>
      <c r="ALG29" s="42"/>
      <c r="ALH29" s="42"/>
      <c r="ALI29" s="42"/>
      <c r="ALJ29" s="42"/>
      <c r="ALK29" s="42"/>
      <c r="ALL29" s="42"/>
      <c r="ALM29" s="42"/>
      <c r="ALN29" s="42"/>
      <c r="ALO29" s="42"/>
      <c r="ALP29" s="42"/>
      <c r="ALQ29" s="42"/>
      <c r="ALR29" s="42"/>
      <c r="ALS29" s="42"/>
      <c r="ALT29" s="42"/>
      <c r="ALU29" s="42"/>
      <c r="ALV29" s="42"/>
      <c r="ALW29" s="42"/>
      <c r="ALX29" s="42"/>
      <c r="ALY29" s="42"/>
      <c r="ALZ29" s="42"/>
      <c r="AMA29" s="42"/>
      <c r="AMB29" s="42"/>
      <c r="AMC29" s="42"/>
      <c r="AMD29" s="42"/>
      <c r="AME29" s="42"/>
      <c r="AMF29" s="42"/>
      <c r="AMG29" s="42"/>
      <c r="AMH29" s="42"/>
      <c r="AMI29" s="42"/>
      <c r="AMJ29" s="42"/>
    </row>
    <row r="30" spans="1:1024" x14ac:dyDescent="0.2">
      <c r="A30" s="36" t="s">
        <v>125</v>
      </c>
      <c r="B30" s="37" t="s">
        <v>124</v>
      </c>
      <c r="C30" s="37" t="s">
        <v>41</v>
      </c>
      <c r="D30" s="38" t="s">
        <v>71</v>
      </c>
      <c r="E30" s="39"/>
      <c r="F30" s="37" t="s">
        <v>42</v>
      </c>
      <c r="G30" s="37"/>
    </row>
    <row r="31" spans="1:1024" x14ac:dyDescent="0.2">
      <c r="A31" s="36" t="s">
        <v>126</v>
      </c>
      <c r="B31" s="37" t="s">
        <v>124</v>
      </c>
      <c r="C31" s="37" t="s">
        <v>46</v>
      </c>
      <c r="D31" s="38" t="s">
        <v>74</v>
      </c>
      <c r="E31" s="39"/>
      <c r="F31" s="37" t="s">
        <v>42</v>
      </c>
      <c r="G31" s="37"/>
    </row>
    <row r="32" spans="1:1024" x14ac:dyDescent="0.2">
      <c r="A32" s="36" t="s">
        <v>128</v>
      </c>
      <c r="B32" s="37" t="s">
        <v>127</v>
      </c>
      <c r="C32" s="37" t="s">
        <v>46</v>
      </c>
      <c r="D32" s="38"/>
      <c r="E32" s="39"/>
      <c r="F32" s="37" t="s">
        <v>42</v>
      </c>
      <c r="G32" s="37"/>
    </row>
    <row r="33" spans="1:1025" x14ac:dyDescent="0.2">
      <c r="A33" s="36" t="s">
        <v>129</v>
      </c>
      <c r="B33" s="37" t="s">
        <v>130</v>
      </c>
      <c r="C33" s="37" t="s">
        <v>46</v>
      </c>
      <c r="D33" s="38" t="s">
        <v>74</v>
      </c>
      <c r="E33" s="39" t="str" cm="1">
        <f t="array" ref="E33">_xlfn.IFS(D33="","",D33="Schiedsrichter","Schiedsgericht",D33="Wettkampfleiter","Wettkampfleitung",TRUE,"Kampfgericht")</f>
        <v>Kampfgericht</v>
      </c>
      <c r="F33" s="37" t="s">
        <v>42</v>
      </c>
      <c r="G33" s="37" t="s">
        <v>131</v>
      </c>
    </row>
    <row r="34" spans="1:1025" x14ac:dyDescent="0.2">
      <c r="A34" s="36" t="s">
        <v>132</v>
      </c>
      <c r="B34" s="37" t="s">
        <v>130</v>
      </c>
      <c r="C34" s="37" t="s">
        <v>51</v>
      </c>
      <c r="D34" s="38" t="s">
        <v>75</v>
      </c>
      <c r="E34" s="39" t="str" cm="1">
        <f t="array" ref="E34">_xlfn.IFS(D34="","",D34="Schiedsrichter","Schiedsgericht",D34="Wettkampfleiter","Wettkampfleitung",TRUE,"Kampfgericht")</f>
        <v>Kampfgericht</v>
      </c>
      <c r="F34" s="37" t="s">
        <v>42</v>
      </c>
      <c r="G34" s="37" t="s">
        <v>133</v>
      </c>
    </row>
    <row r="35" spans="1:1025" x14ac:dyDescent="0.2">
      <c r="A35" s="36" t="s">
        <v>134</v>
      </c>
      <c r="B35" s="37" t="s">
        <v>130</v>
      </c>
      <c r="C35" s="37" t="s">
        <v>51</v>
      </c>
      <c r="D35" s="38" t="s">
        <v>76</v>
      </c>
      <c r="E35" s="39" t="str" cm="1">
        <f t="array" ref="E35">_xlfn.IFS(D35="","",D35="Schiedsrichter","Schiedsgericht",D35="Wettkampfleiter","Wettkampfleitung",TRUE,"Kampfgericht")</f>
        <v>Wettkampfleitung</v>
      </c>
      <c r="F35" s="37" t="s">
        <v>42</v>
      </c>
      <c r="G35" s="37" t="s">
        <v>131</v>
      </c>
    </row>
    <row r="36" spans="1:1025" x14ac:dyDescent="0.2">
      <c r="A36" s="36" t="s">
        <v>141</v>
      </c>
      <c r="B36" s="37" t="s">
        <v>142</v>
      </c>
      <c r="C36" s="37" t="s">
        <v>51</v>
      </c>
      <c r="D36" s="38"/>
      <c r="E36" s="39"/>
      <c r="F36" s="37" t="s">
        <v>42</v>
      </c>
      <c r="G36" s="37"/>
    </row>
    <row r="37" spans="1:1025" x14ac:dyDescent="0.2">
      <c r="A37" s="36" t="s">
        <v>135</v>
      </c>
      <c r="B37" s="37" t="s">
        <v>136</v>
      </c>
      <c r="C37" s="37" t="s">
        <v>41</v>
      </c>
      <c r="D37" s="38" t="s">
        <v>71</v>
      </c>
      <c r="E37" s="39" t="s">
        <v>69</v>
      </c>
      <c r="F37" s="37" t="s">
        <v>42</v>
      </c>
      <c r="G37" s="37"/>
    </row>
    <row r="38" spans="1:1025" x14ac:dyDescent="0.2">
      <c r="A38" s="36" t="s">
        <v>143</v>
      </c>
      <c r="B38" s="37" t="s">
        <v>136</v>
      </c>
      <c r="C38" s="37" t="s">
        <v>41</v>
      </c>
      <c r="D38" s="38" t="s">
        <v>68</v>
      </c>
      <c r="E38" s="39" t="s">
        <v>69</v>
      </c>
      <c r="F38" s="37" t="s">
        <v>42</v>
      </c>
      <c r="G38" s="37"/>
    </row>
    <row r="39" spans="1:1025" x14ac:dyDescent="0.2">
      <c r="A39" s="36" t="s">
        <v>144</v>
      </c>
      <c r="B39" s="37" t="s">
        <v>136</v>
      </c>
      <c r="C39" s="37" t="s">
        <v>41</v>
      </c>
      <c r="D39" s="38" t="s">
        <v>68</v>
      </c>
      <c r="E39" s="39" t="str" cm="1">
        <f t="array" ref="E39">_xlfn.IFS(D39="","",D39="Schiedsrichter","Schiedsgericht",D39="Wettkampfleiter","Wettkampfleitung",TRUE,"Kampfgericht")</f>
        <v>Kampfgericht</v>
      </c>
      <c r="F39" s="37" t="s">
        <v>42</v>
      </c>
      <c r="G39" s="37" t="s">
        <v>145</v>
      </c>
    </row>
    <row r="40" spans="1:1025" x14ac:dyDescent="0.2">
      <c r="A40" s="36" t="s">
        <v>146</v>
      </c>
      <c r="B40" s="37" t="s">
        <v>136</v>
      </c>
      <c r="C40" s="37" t="s">
        <v>41</v>
      </c>
      <c r="D40" s="38" t="s">
        <v>68</v>
      </c>
      <c r="E40" s="39" t="str" cm="1">
        <f t="array" ref="E40">_xlfn.IFS(D40="","",D40="Schiedsrichter","Schiedsgericht",D40="Wettkampfleiter","Wettkampfleitung",TRUE,"Kampfgericht")</f>
        <v>Kampfgericht</v>
      </c>
      <c r="F40" s="37" t="s">
        <v>42</v>
      </c>
      <c r="G40" s="37"/>
    </row>
    <row r="41" spans="1:1025" x14ac:dyDescent="0.2">
      <c r="A41" s="36" t="s">
        <v>139</v>
      </c>
      <c r="B41" s="37" t="s">
        <v>136</v>
      </c>
      <c r="C41" s="37" t="s">
        <v>51</v>
      </c>
      <c r="D41" s="38" t="s">
        <v>75</v>
      </c>
      <c r="E41" s="39" t="str" cm="1">
        <f t="array" ref="E41">_xlfn.IFS(D41="","",D41="Schiedsrichter","Schiedsgericht",D41="Wettkampfleiter","Wettkampfleitung",TRUE,"Kampfgericht")</f>
        <v>Kampfgericht</v>
      </c>
      <c r="F41" s="37" t="s">
        <v>42</v>
      </c>
      <c r="G41" s="37"/>
    </row>
    <row r="42" spans="1:1025" s="50" customFormat="1" x14ac:dyDescent="0.2">
      <c r="A42" s="36" t="s">
        <v>151</v>
      </c>
      <c r="B42" s="37" t="s">
        <v>148</v>
      </c>
      <c r="C42" s="37" t="s">
        <v>51</v>
      </c>
      <c r="D42" s="38"/>
      <c r="E42" s="49"/>
      <c r="F42" s="37"/>
      <c r="G42" s="37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/>
      <c r="FS42" s="42"/>
      <c r="FT42" s="42"/>
      <c r="FU42" s="42"/>
      <c r="FV42" s="42"/>
      <c r="FW42" s="42"/>
      <c r="FX42" s="42"/>
      <c r="FY42" s="42"/>
      <c r="FZ42" s="42"/>
      <c r="GA42" s="42"/>
      <c r="GB42" s="42"/>
      <c r="GC42" s="42"/>
      <c r="GD42" s="42"/>
      <c r="GE42" s="42"/>
      <c r="GF42" s="42"/>
      <c r="GG42" s="42"/>
      <c r="GH42" s="42"/>
      <c r="GI42" s="42"/>
      <c r="GJ42" s="42"/>
      <c r="GK42" s="42"/>
      <c r="GL42" s="42"/>
      <c r="GM42" s="42"/>
      <c r="GN42" s="42"/>
      <c r="GO42" s="42"/>
      <c r="GP42" s="42"/>
      <c r="GQ42" s="42"/>
      <c r="GR42" s="42"/>
      <c r="GS42" s="42"/>
      <c r="GT42" s="42"/>
      <c r="GU42" s="42"/>
      <c r="GV42" s="42"/>
      <c r="GW42" s="42"/>
      <c r="GX42" s="42"/>
      <c r="GY42" s="42"/>
      <c r="GZ42" s="42"/>
      <c r="HA42" s="42"/>
      <c r="HB42" s="42"/>
      <c r="HC42" s="42"/>
      <c r="HD42" s="42"/>
      <c r="HE42" s="42"/>
      <c r="HF42" s="42"/>
      <c r="HG42" s="42"/>
      <c r="HH42" s="42"/>
      <c r="HI42" s="42"/>
      <c r="HJ42" s="42"/>
      <c r="HK42" s="42"/>
      <c r="HL42" s="42"/>
      <c r="HM42" s="42"/>
      <c r="HN42" s="42"/>
      <c r="HO42" s="42"/>
      <c r="HP42" s="42"/>
      <c r="HQ42" s="42"/>
      <c r="HR42" s="42"/>
      <c r="HS42" s="42"/>
      <c r="HT42" s="42"/>
      <c r="HU42" s="42"/>
      <c r="HV42" s="42"/>
      <c r="HW42" s="42"/>
      <c r="HX42" s="42"/>
      <c r="HY42" s="42"/>
      <c r="HZ42" s="42"/>
      <c r="IA42" s="42"/>
      <c r="IB42" s="42"/>
      <c r="IC42" s="42"/>
      <c r="ID42" s="42"/>
      <c r="IE42" s="42"/>
      <c r="IF42" s="42"/>
      <c r="IG42" s="42"/>
      <c r="IH42" s="42"/>
      <c r="II42" s="42"/>
      <c r="IJ42" s="42"/>
      <c r="IK42" s="42"/>
      <c r="IL42" s="42"/>
      <c r="IM42" s="42"/>
      <c r="IN42" s="42"/>
      <c r="IO42" s="42"/>
      <c r="IP42" s="42"/>
      <c r="IQ42" s="42"/>
      <c r="IR42" s="42"/>
      <c r="IS42" s="42"/>
      <c r="IT42" s="42"/>
      <c r="IU42" s="42"/>
      <c r="IV42" s="42"/>
      <c r="IW42" s="42"/>
      <c r="IX42" s="42"/>
      <c r="IY42" s="42"/>
      <c r="IZ42" s="42"/>
      <c r="JA42" s="42"/>
      <c r="JB42" s="42"/>
      <c r="JC42" s="42"/>
      <c r="JD42" s="42"/>
      <c r="JE42" s="42"/>
      <c r="JF42" s="42"/>
      <c r="JG42" s="42"/>
      <c r="JH42" s="42"/>
      <c r="JI42" s="42"/>
      <c r="JJ42" s="42"/>
      <c r="JK42" s="42"/>
      <c r="JL42" s="42"/>
      <c r="JM42" s="42"/>
      <c r="JN42" s="42"/>
      <c r="JO42" s="42"/>
      <c r="JP42" s="42"/>
      <c r="JQ42" s="42"/>
      <c r="JR42" s="42"/>
      <c r="JS42" s="42"/>
      <c r="JT42" s="42"/>
      <c r="JU42" s="42"/>
      <c r="JV42" s="42"/>
      <c r="JW42" s="42"/>
      <c r="JX42" s="42"/>
      <c r="JY42" s="42"/>
      <c r="JZ42" s="42"/>
      <c r="KA42" s="42"/>
      <c r="KB42" s="42"/>
      <c r="KC42" s="42"/>
      <c r="KD42" s="42"/>
      <c r="KE42" s="42"/>
      <c r="KF42" s="42"/>
      <c r="KG42" s="42"/>
      <c r="KH42" s="42"/>
      <c r="KI42" s="42"/>
      <c r="KJ42" s="42"/>
      <c r="KK42" s="42"/>
      <c r="KL42" s="42"/>
      <c r="KM42" s="42"/>
      <c r="KN42" s="42"/>
      <c r="KO42" s="42"/>
      <c r="KP42" s="42"/>
      <c r="KQ42" s="42"/>
      <c r="KR42" s="42"/>
      <c r="KS42" s="42"/>
      <c r="KT42" s="42"/>
      <c r="KU42" s="42"/>
      <c r="KV42" s="42"/>
      <c r="KW42" s="42"/>
      <c r="KX42" s="42"/>
      <c r="KY42" s="42"/>
      <c r="KZ42" s="42"/>
      <c r="LA42" s="42"/>
      <c r="LB42" s="42"/>
      <c r="LC42" s="42"/>
      <c r="LD42" s="42"/>
      <c r="LE42" s="42"/>
      <c r="LF42" s="42"/>
      <c r="LG42" s="42"/>
      <c r="LH42" s="42"/>
      <c r="LI42" s="42"/>
      <c r="LJ42" s="42"/>
      <c r="LK42" s="42"/>
      <c r="LL42" s="42"/>
      <c r="LM42" s="42"/>
      <c r="LN42" s="42"/>
      <c r="LO42" s="42"/>
      <c r="LP42" s="42"/>
      <c r="LQ42" s="42"/>
      <c r="LR42" s="42"/>
      <c r="LS42" s="42"/>
      <c r="LT42" s="42"/>
      <c r="LU42" s="42"/>
      <c r="LV42" s="42"/>
      <c r="LW42" s="42"/>
      <c r="LX42" s="42"/>
      <c r="LY42" s="42"/>
      <c r="LZ42" s="42"/>
      <c r="MA42" s="42"/>
      <c r="MB42" s="42"/>
      <c r="MC42" s="42"/>
      <c r="MD42" s="42"/>
      <c r="ME42" s="42"/>
      <c r="MF42" s="42"/>
      <c r="MG42" s="42"/>
      <c r="MH42" s="42"/>
      <c r="MI42" s="42"/>
      <c r="MJ42" s="42"/>
      <c r="MK42" s="42"/>
      <c r="ML42" s="42"/>
      <c r="MM42" s="42"/>
      <c r="MN42" s="42"/>
      <c r="MO42" s="42"/>
      <c r="MP42" s="42"/>
      <c r="MQ42" s="42"/>
      <c r="MR42" s="42"/>
      <c r="MS42" s="42"/>
      <c r="MT42" s="42"/>
      <c r="MU42" s="42"/>
      <c r="MV42" s="42"/>
      <c r="MW42" s="42"/>
      <c r="MX42" s="42"/>
      <c r="MY42" s="42"/>
      <c r="MZ42" s="42"/>
      <c r="NA42" s="42"/>
      <c r="NB42" s="42"/>
      <c r="NC42" s="42"/>
      <c r="ND42" s="42"/>
      <c r="NE42" s="42"/>
      <c r="NF42" s="42"/>
      <c r="NG42" s="42"/>
      <c r="NH42" s="42"/>
      <c r="NI42" s="42"/>
      <c r="NJ42" s="42"/>
      <c r="NK42" s="42"/>
      <c r="NL42" s="42"/>
      <c r="NM42" s="42"/>
      <c r="NN42" s="42"/>
      <c r="NO42" s="42"/>
      <c r="NP42" s="42"/>
      <c r="NQ42" s="42"/>
      <c r="NR42" s="42"/>
      <c r="NS42" s="42"/>
      <c r="NT42" s="42"/>
      <c r="NU42" s="42"/>
      <c r="NV42" s="42"/>
      <c r="NW42" s="42"/>
      <c r="NX42" s="42"/>
      <c r="NY42" s="42"/>
      <c r="NZ42" s="42"/>
      <c r="OA42" s="42"/>
      <c r="OB42" s="42"/>
      <c r="OC42" s="42"/>
      <c r="OD42" s="42"/>
      <c r="OE42" s="42"/>
      <c r="OF42" s="42"/>
      <c r="OG42" s="42"/>
      <c r="OH42" s="42"/>
      <c r="OI42" s="42"/>
      <c r="OJ42" s="42"/>
      <c r="OK42" s="42"/>
      <c r="OL42" s="42"/>
      <c r="OM42" s="42"/>
      <c r="ON42" s="42"/>
      <c r="OO42" s="42"/>
      <c r="OP42" s="42"/>
      <c r="OQ42" s="42"/>
      <c r="OR42" s="42"/>
      <c r="OS42" s="42"/>
      <c r="OT42" s="42"/>
      <c r="OU42" s="42"/>
      <c r="OV42" s="42"/>
      <c r="OW42" s="42"/>
      <c r="OX42" s="42"/>
      <c r="OY42" s="42"/>
      <c r="OZ42" s="42"/>
      <c r="PA42" s="42"/>
      <c r="PB42" s="42"/>
      <c r="PC42" s="42"/>
      <c r="PD42" s="42"/>
      <c r="PE42" s="42"/>
      <c r="PF42" s="42"/>
      <c r="PG42" s="42"/>
      <c r="PH42" s="42"/>
      <c r="PI42" s="42"/>
      <c r="PJ42" s="42"/>
      <c r="PK42" s="42"/>
      <c r="PL42" s="42"/>
      <c r="PM42" s="42"/>
      <c r="PN42" s="42"/>
      <c r="PO42" s="42"/>
      <c r="PP42" s="42"/>
      <c r="PQ42" s="42"/>
      <c r="PR42" s="42"/>
      <c r="PS42" s="42"/>
      <c r="PT42" s="42"/>
      <c r="PU42" s="42"/>
      <c r="PV42" s="42"/>
      <c r="PW42" s="42"/>
      <c r="PX42" s="42"/>
      <c r="PY42" s="42"/>
      <c r="PZ42" s="42"/>
      <c r="QA42" s="42"/>
      <c r="QB42" s="42"/>
      <c r="QC42" s="42"/>
      <c r="QD42" s="42"/>
      <c r="QE42" s="42"/>
      <c r="QF42" s="42"/>
      <c r="QG42" s="42"/>
      <c r="QH42" s="42"/>
      <c r="QI42" s="42"/>
      <c r="QJ42" s="42"/>
      <c r="QK42" s="42"/>
      <c r="QL42" s="42"/>
      <c r="QM42" s="42"/>
      <c r="QN42" s="42"/>
      <c r="QO42" s="42"/>
      <c r="QP42" s="42"/>
      <c r="QQ42" s="42"/>
      <c r="QR42" s="42"/>
      <c r="QS42" s="42"/>
      <c r="QT42" s="42"/>
      <c r="QU42" s="42"/>
      <c r="QV42" s="42"/>
      <c r="QW42" s="42"/>
      <c r="QX42" s="42"/>
      <c r="QY42" s="42"/>
      <c r="QZ42" s="42"/>
      <c r="RA42" s="42"/>
      <c r="RB42" s="42"/>
      <c r="RC42" s="42"/>
      <c r="RD42" s="42"/>
      <c r="RE42" s="42"/>
      <c r="RF42" s="42"/>
      <c r="RG42" s="42"/>
      <c r="RH42" s="42"/>
      <c r="RI42" s="42"/>
      <c r="RJ42" s="42"/>
      <c r="RK42" s="42"/>
      <c r="RL42" s="42"/>
      <c r="RM42" s="42"/>
      <c r="RN42" s="42"/>
      <c r="RO42" s="42"/>
      <c r="RP42" s="42"/>
      <c r="RQ42" s="42"/>
      <c r="RR42" s="42"/>
      <c r="RS42" s="42"/>
      <c r="RT42" s="42"/>
      <c r="RU42" s="42"/>
      <c r="RV42" s="42"/>
      <c r="RW42" s="42"/>
      <c r="RX42" s="42"/>
      <c r="RY42" s="42"/>
      <c r="RZ42" s="42"/>
      <c r="SA42" s="42"/>
      <c r="SB42" s="42"/>
      <c r="SC42" s="42"/>
      <c r="SD42" s="42"/>
      <c r="SE42" s="42"/>
      <c r="SF42" s="42"/>
      <c r="SG42" s="42"/>
      <c r="SH42" s="42"/>
      <c r="SI42" s="42"/>
      <c r="SJ42" s="42"/>
      <c r="SK42" s="42"/>
      <c r="SL42" s="42"/>
      <c r="SM42" s="42"/>
      <c r="SN42" s="42"/>
      <c r="SO42" s="42"/>
      <c r="SP42" s="42"/>
      <c r="SQ42" s="42"/>
      <c r="SR42" s="42"/>
      <c r="SS42" s="42"/>
      <c r="ST42" s="42"/>
      <c r="SU42" s="42"/>
      <c r="SV42" s="42"/>
      <c r="SW42" s="42"/>
      <c r="SX42" s="42"/>
      <c r="SY42" s="42"/>
      <c r="SZ42" s="42"/>
      <c r="TA42" s="42"/>
      <c r="TB42" s="42"/>
      <c r="TC42" s="42"/>
      <c r="TD42" s="42"/>
      <c r="TE42" s="42"/>
      <c r="TF42" s="42"/>
      <c r="TG42" s="42"/>
      <c r="TH42" s="42"/>
      <c r="TI42" s="42"/>
      <c r="TJ42" s="42"/>
      <c r="TK42" s="42"/>
      <c r="TL42" s="42"/>
      <c r="TM42" s="42"/>
      <c r="TN42" s="42"/>
      <c r="TO42" s="42"/>
      <c r="TP42" s="42"/>
      <c r="TQ42" s="42"/>
      <c r="TR42" s="42"/>
      <c r="TS42" s="42"/>
      <c r="TT42" s="42"/>
      <c r="TU42" s="42"/>
      <c r="TV42" s="42"/>
      <c r="TW42" s="42"/>
      <c r="TX42" s="42"/>
      <c r="TY42" s="42"/>
      <c r="TZ42" s="42"/>
      <c r="UA42" s="42"/>
      <c r="UB42" s="42"/>
      <c r="UC42" s="42"/>
      <c r="UD42" s="42"/>
      <c r="UE42" s="42"/>
      <c r="UF42" s="42"/>
      <c r="UG42" s="42"/>
      <c r="UH42" s="42"/>
      <c r="UI42" s="42"/>
      <c r="UJ42" s="42"/>
      <c r="UK42" s="42"/>
      <c r="UL42" s="42"/>
      <c r="UM42" s="42"/>
      <c r="UN42" s="42"/>
      <c r="UO42" s="42"/>
      <c r="UP42" s="42"/>
      <c r="UQ42" s="42"/>
      <c r="UR42" s="42"/>
      <c r="US42" s="42"/>
      <c r="UT42" s="42"/>
      <c r="UU42" s="42"/>
      <c r="UV42" s="42"/>
      <c r="UW42" s="42"/>
      <c r="UX42" s="42"/>
      <c r="UY42" s="42"/>
      <c r="UZ42" s="42"/>
      <c r="VA42" s="42"/>
      <c r="VB42" s="42"/>
      <c r="VC42" s="42"/>
      <c r="VD42" s="42"/>
      <c r="VE42" s="42"/>
      <c r="VF42" s="42"/>
      <c r="VG42" s="42"/>
      <c r="VH42" s="42"/>
      <c r="VI42" s="42"/>
      <c r="VJ42" s="42"/>
      <c r="VK42" s="42"/>
      <c r="VL42" s="42"/>
      <c r="VM42" s="42"/>
      <c r="VN42" s="42"/>
      <c r="VO42" s="42"/>
      <c r="VP42" s="42"/>
      <c r="VQ42" s="42"/>
      <c r="VR42" s="42"/>
      <c r="VS42" s="42"/>
      <c r="VT42" s="42"/>
      <c r="VU42" s="42"/>
      <c r="VV42" s="42"/>
      <c r="VW42" s="42"/>
      <c r="VX42" s="42"/>
      <c r="VY42" s="42"/>
      <c r="VZ42" s="42"/>
      <c r="WA42" s="42"/>
      <c r="WB42" s="42"/>
      <c r="WC42" s="42"/>
      <c r="WD42" s="42"/>
      <c r="WE42" s="42"/>
      <c r="WF42" s="42"/>
      <c r="WG42" s="42"/>
      <c r="WH42" s="42"/>
      <c r="WI42" s="42"/>
      <c r="WJ42" s="42"/>
      <c r="WK42" s="42"/>
      <c r="WL42" s="42"/>
      <c r="WM42" s="42"/>
      <c r="WN42" s="42"/>
      <c r="WO42" s="42"/>
      <c r="WP42" s="42"/>
      <c r="WQ42" s="42"/>
      <c r="WR42" s="42"/>
      <c r="WS42" s="42"/>
      <c r="WT42" s="42"/>
      <c r="WU42" s="42"/>
      <c r="WV42" s="42"/>
      <c r="WW42" s="42"/>
      <c r="WX42" s="42"/>
      <c r="WY42" s="42"/>
      <c r="WZ42" s="42"/>
      <c r="XA42" s="42"/>
      <c r="XB42" s="42"/>
      <c r="XC42" s="42"/>
      <c r="XD42" s="42"/>
      <c r="XE42" s="42"/>
      <c r="XF42" s="42"/>
      <c r="XG42" s="42"/>
      <c r="XH42" s="42"/>
      <c r="XI42" s="42"/>
      <c r="XJ42" s="42"/>
      <c r="XK42" s="42"/>
      <c r="XL42" s="42"/>
      <c r="XM42" s="42"/>
      <c r="XN42" s="42"/>
      <c r="XO42" s="42"/>
      <c r="XP42" s="42"/>
      <c r="XQ42" s="42"/>
      <c r="XR42" s="42"/>
      <c r="XS42" s="42"/>
      <c r="XT42" s="42"/>
      <c r="XU42" s="42"/>
      <c r="XV42" s="42"/>
      <c r="XW42" s="42"/>
      <c r="XX42" s="42"/>
      <c r="XY42" s="42"/>
      <c r="XZ42" s="42"/>
      <c r="YA42" s="42"/>
      <c r="YB42" s="42"/>
      <c r="YC42" s="42"/>
      <c r="YD42" s="42"/>
      <c r="YE42" s="42"/>
      <c r="YF42" s="42"/>
      <c r="YG42" s="42"/>
      <c r="YH42" s="42"/>
      <c r="YI42" s="42"/>
      <c r="YJ42" s="42"/>
      <c r="YK42" s="42"/>
      <c r="YL42" s="42"/>
      <c r="YM42" s="42"/>
      <c r="YN42" s="42"/>
      <c r="YO42" s="42"/>
      <c r="YP42" s="42"/>
      <c r="YQ42" s="42"/>
      <c r="YR42" s="42"/>
      <c r="YS42" s="42"/>
      <c r="YT42" s="42"/>
      <c r="YU42" s="42"/>
      <c r="YV42" s="42"/>
      <c r="YW42" s="42"/>
      <c r="YX42" s="42"/>
      <c r="YY42" s="42"/>
      <c r="YZ42" s="42"/>
      <c r="ZA42" s="42"/>
      <c r="ZB42" s="42"/>
      <c r="ZC42" s="42"/>
      <c r="ZD42" s="42"/>
      <c r="ZE42" s="42"/>
      <c r="ZF42" s="42"/>
      <c r="ZG42" s="42"/>
      <c r="ZH42" s="42"/>
      <c r="ZI42" s="42"/>
      <c r="ZJ42" s="42"/>
      <c r="ZK42" s="42"/>
      <c r="ZL42" s="42"/>
      <c r="ZM42" s="42"/>
      <c r="ZN42" s="42"/>
      <c r="ZO42" s="42"/>
      <c r="ZP42" s="42"/>
      <c r="ZQ42" s="42"/>
      <c r="ZR42" s="42"/>
      <c r="ZS42" s="42"/>
      <c r="ZT42" s="42"/>
      <c r="ZU42" s="42"/>
      <c r="ZV42" s="42"/>
      <c r="ZW42" s="42"/>
      <c r="ZX42" s="42"/>
      <c r="ZY42" s="42"/>
      <c r="ZZ42" s="42"/>
      <c r="AAA42" s="42"/>
      <c r="AAB42" s="42"/>
      <c r="AAC42" s="42"/>
      <c r="AAD42" s="42"/>
      <c r="AAE42" s="42"/>
      <c r="AAF42" s="42"/>
      <c r="AAG42" s="42"/>
      <c r="AAH42" s="42"/>
      <c r="AAI42" s="42"/>
      <c r="AAJ42" s="42"/>
      <c r="AAK42" s="42"/>
      <c r="AAL42" s="42"/>
      <c r="AAM42" s="42"/>
      <c r="AAN42" s="42"/>
      <c r="AAO42" s="42"/>
      <c r="AAP42" s="42"/>
      <c r="AAQ42" s="42"/>
      <c r="AAR42" s="42"/>
      <c r="AAS42" s="42"/>
      <c r="AAT42" s="42"/>
      <c r="AAU42" s="42"/>
      <c r="AAV42" s="42"/>
      <c r="AAW42" s="42"/>
      <c r="AAX42" s="42"/>
      <c r="AAY42" s="42"/>
      <c r="AAZ42" s="42"/>
      <c r="ABA42" s="42"/>
      <c r="ABB42" s="42"/>
      <c r="ABC42" s="42"/>
      <c r="ABD42" s="42"/>
      <c r="ABE42" s="42"/>
      <c r="ABF42" s="42"/>
      <c r="ABG42" s="42"/>
      <c r="ABH42" s="42"/>
      <c r="ABI42" s="42"/>
      <c r="ABJ42" s="42"/>
      <c r="ABK42" s="42"/>
      <c r="ABL42" s="42"/>
      <c r="ABM42" s="42"/>
      <c r="ABN42" s="42"/>
      <c r="ABO42" s="42"/>
      <c r="ABP42" s="42"/>
      <c r="ABQ42" s="42"/>
      <c r="ABR42" s="42"/>
      <c r="ABS42" s="42"/>
      <c r="ABT42" s="42"/>
      <c r="ABU42" s="42"/>
      <c r="ABV42" s="42"/>
      <c r="ABW42" s="42"/>
      <c r="ABX42" s="42"/>
      <c r="ABY42" s="42"/>
      <c r="ABZ42" s="42"/>
      <c r="ACA42" s="42"/>
      <c r="ACB42" s="42"/>
      <c r="ACC42" s="42"/>
      <c r="ACD42" s="42"/>
      <c r="ACE42" s="42"/>
      <c r="ACF42" s="42"/>
      <c r="ACG42" s="42"/>
      <c r="ACH42" s="42"/>
      <c r="ACI42" s="42"/>
      <c r="ACJ42" s="42"/>
      <c r="ACK42" s="42"/>
      <c r="ACL42" s="42"/>
      <c r="ACM42" s="42"/>
      <c r="ACN42" s="42"/>
      <c r="ACO42" s="42"/>
      <c r="ACP42" s="42"/>
      <c r="ACQ42" s="42"/>
      <c r="ACR42" s="42"/>
      <c r="ACS42" s="42"/>
      <c r="ACT42" s="42"/>
      <c r="ACU42" s="42"/>
      <c r="ACV42" s="42"/>
      <c r="ACW42" s="42"/>
      <c r="ACX42" s="42"/>
      <c r="ACY42" s="42"/>
      <c r="ACZ42" s="42"/>
      <c r="ADA42" s="42"/>
      <c r="ADB42" s="42"/>
      <c r="ADC42" s="42"/>
      <c r="ADD42" s="42"/>
      <c r="ADE42" s="42"/>
      <c r="ADF42" s="42"/>
      <c r="ADG42" s="42"/>
      <c r="ADH42" s="42"/>
      <c r="ADI42" s="42"/>
      <c r="ADJ42" s="42"/>
      <c r="ADK42" s="42"/>
      <c r="ADL42" s="42"/>
      <c r="ADM42" s="42"/>
      <c r="ADN42" s="42"/>
      <c r="ADO42" s="42"/>
      <c r="ADP42" s="42"/>
      <c r="ADQ42" s="42"/>
      <c r="ADR42" s="42"/>
      <c r="ADS42" s="42"/>
      <c r="ADT42" s="42"/>
      <c r="ADU42" s="42"/>
      <c r="ADV42" s="42"/>
      <c r="ADW42" s="42"/>
      <c r="ADX42" s="42"/>
      <c r="ADY42" s="42"/>
      <c r="ADZ42" s="42"/>
      <c r="AEA42" s="42"/>
      <c r="AEB42" s="42"/>
      <c r="AEC42" s="42"/>
      <c r="AED42" s="42"/>
      <c r="AEE42" s="42"/>
      <c r="AEF42" s="42"/>
      <c r="AEG42" s="42"/>
      <c r="AEH42" s="42"/>
      <c r="AEI42" s="42"/>
      <c r="AEJ42" s="42"/>
      <c r="AEK42" s="42"/>
      <c r="AEL42" s="42"/>
      <c r="AEM42" s="42"/>
      <c r="AEN42" s="42"/>
      <c r="AEO42" s="42"/>
      <c r="AEP42" s="42"/>
      <c r="AEQ42" s="42"/>
      <c r="AER42" s="42"/>
      <c r="AES42" s="42"/>
      <c r="AET42" s="42"/>
      <c r="AEU42" s="42"/>
      <c r="AEV42" s="42"/>
      <c r="AEW42" s="42"/>
      <c r="AEX42" s="42"/>
      <c r="AEY42" s="42"/>
      <c r="AEZ42" s="42"/>
      <c r="AFA42" s="42"/>
      <c r="AFB42" s="42"/>
      <c r="AFC42" s="42"/>
      <c r="AFD42" s="42"/>
      <c r="AFE42" s="42"/>
      <c r="AFF42" s="42"/>
      <c r="AFG42" s="42"/>
      <c r="AFH42" s="42"/>
      <c r="AFI42" s="42"/>
      <c r="AFJ42" s="42"/>
      <c r="AFK42" s="42"/>
      <c r="AFL42" s="42"/>
      <c r="AFM42" s="42"/>
      <c r="AFN42" s="42"/>
      <c r="AFO42" s="42"/>
      <c r="AFP42" s="42"/>
      <c r="AFQ42" s="42"/>
      <c r="AFR42" s="42"/>
      <c r="AFS42" s="42"/>
      <c r="AFT42" s="42"/>
      <c r="AFU42" s="42"/>
      <c r="AFV42" s="42"/>
      <c r="AFW42" s="42"/>
      <c r="AFX42" s="42"/>
      <c r="AFY42" s="42"/>
      <c r="AFZ42" s="42"/>
      <c r="AGA42" s="42"/>
      <c r="AGB42" s="42"/>
      <c r="AGC42" s="42"/>
      <c r="AGD42" s="42"/>
      <c r="AGE42" s="42"/>
      <c r="AGF42" s="42"/>
      <c r="AGG42" s="42"/>
      <c r="AGH42" s="42"/>
      <c r="AGI42" s="42"/>
      <c r="AGJ42" s="42"/>
      <c r="AGK42" s="42"/>
      <c r="AGL42" s="42"/>
      <c r="AGM42" s="42"/>
      <c r="AGN42" s="42"/>
      <c r="AGO42" s="42"/>
      <c r="AGP42" s="42"/>
      <c r="AGQ42" s="42"/>
      <c r="AGR42" s="42"/>
      <c r="AGS42" s="42"/>
      <c r="AGT42" s="42"/>
      <c r="AGU42" s="42"/>
      <c r="AGV42" s="42"/>
      <c r="AGW42" s="42"/>
      <c r="AGX42" s="42"/>
      <c r="AGY42" s="42"/>
      <c r="AGZ42" s="42"/>
      <c r="AHA42" s="42"/>
      <c r="AHB42" s="42"/>
      <c r="AHC42" s="42"/>
      <c r="AHD42" s="42"/>
      <c r="AHE42" s="42"/>
      <c r="AHF42" s="42"/>
      <c r="AHG42" s="42"/>
      <c r="AHH42" s="42"/>
      <c r="AHI42" s="42"/>
      <c r="AHJ42" s="42"/>
      <c r="AHK42" s="42"/>
      <c r="AHL42" s="42"/>
      <c r="AHM42" s="42"/>
      <c r="AHN42" s="42"/>
      <c r="AHO42" s="42"/>
      <c r="AHP42" s="42"/>
      <c r="AHQ42" s="42"/>
      <c r="AHR42" s="42"/>
      <c r="AHS42" s="42"/>
      <c r="AHT42" s="42"/>
      <c r="AHU42" s="42"/>
      <c r="AHV42" s="42"/>
      <c r="AHW42" s="42"/>
      <c r="AHX42" s="42"/>
      <c r="AHY42" s="42"/>
      <c r="AHZ42" s="42"/>
      <c r="AIA42" s="42"/>
      <c r="AIB42" s="42"/>
      <c r="AIC42" s="42"/>
      <c r="AID42" s="42"/>
      <c r="AIE42" s="42"/>
      <c r="AIF42" s="42"/>
      <c r="AIG42" s="42"/>
      <c r="AIH42" s="42"/>
      <c r="AII42" s="42"/>
      <c r="AIJ42" s="42"/>
      <c r="AIK42" s="42"/>
      <c r="AIL42" s="42"/>
      <c r="AIM42" s="42"/>
      <c r="AIN42" s="42"/>
      <c r="AIO42" s="42"/>
      <c r="AIP42" s="42"/>
      <c r="AIQ42" s="42"/>
      <c r="AIR42" s="42"/>
      <c r="AIS42" s="42"/>
      <c r="AIT42" s="42"/>
      <c r="AIU42" s="42"/>
      <c r="AIV42" s="42"/>
      <c r="AIW42" s="42"/>
      <c r="AIX42" s="42"/>
      <c r="AIY42" s="42"/>
      <c r="AIZ42" s="42"/>
      <c r="AJA42" s="42"/>
      <c r="AJB42" s="42"/>
      <c r="AJC42" s="42"/>
      <c r="AJD42" s="42"/>
      <c r="AJE42" s="42"/>
      <c r="AJF42" s="42"/>
      <c r="AJG42" s="42"/>
      <c r="AJH42" s="42"/>
      <c r="AJI42" s="42"/>
      <c r="AJJ42" s="42"/>
      <c r="AJK42" s="42"/>
      <c r="AJL42" s="42"/>
      <c r="AJM42" s="42"/>
      <c r="AJN42" s="42"/>
      <c r="AJO42" s="42"/>
      <c r="AJP42" s="42"/>
      <c r="AJQ42" s="42"/>
      <c r="AJR42" s="42"/>
      <c r="AJS42" s="42"/>
      <c r="AJT42" s="42"/>
      <c r="AJU42" s="42"/>
      <c r="AJV42" s="42"/>
      <c r="AJW42" s="42"/>
      <c r="AJX42" s="42"/>
      <c r="AJY42" s="42"/>
      <c r="AJZ42" s="42"/>
      <c r="AKA42" s="42"/>
      <c r="AKB42" s="42"/>
      <c r="AKC42" s="42"/>
      <c r="AKD42" s="42"/>
      <c r="AKE42" s="42"/>
      <c r="AKF42" s="42"/>
      <c r="AKG42" s="42"/>
      <c r="AKH42" s="42"/>
      <c r="AKI42" s="42"/>
      <c r="AKJ42" s="42"/>
      <c r="AKK42" s="42"/>
      <c r="AKL42" s="42"/>
      <c r="AKM42" s="42"/>
      <c r="AKN42" s="42"/>
      <c r="AKO42" s="42"/>
      <c r="AKP42" s="42"/>
      <c r="AKQ42" s="42"/>
      <c r="AKR42" s="42"/>
      <c r="AKS42" s="42"/>
      <c r="AKT42" s="42"/>
      <c r="AKU42" s="42"/>
      <c r="AKV42" s="42"/>
      <c r="AKW42" s="42"/>
      <c r="AKX42" s="42"/>
      <c r="AKY42" s="42"/>
      <c r="AKZ42" s="42"/>
      <c r="ALA42" s="42"/>
      <c r="ALB42" s="42"/>
      <c r="ALC42" s="42"/>
      <c r="ALD42" s="42"/>
      <c r="ALE42" s="42"/>
      <c r="ALF42" s="42"/>
      <c r="ALG42" s="42"/>
      <c r="ALH42" s="42"/>
      <c r="ALI42" s="42"/>
      <c r="ALJ42" s="42"/>
      <c r="ALK42" s="42"/>
      <c r="ALL42" s="42"/>
      <c r="ALM42" s="42"/>
      <c r="ALN42" s="42"/>
      <c r="ALO42" s="42"/>
      <c r="ALP42" s="42"/>
      <c r="ALQ42" s="42"/>
      <c r="ALR42" s="42"/>
      <c r="ALS42" s="42"/>
      <c r="ALT42" s="42"/>
      <c r="ALU42" s="42"/>
      <c r="ALV42" s="42"/>
      <c r="ALW42" s="42"/>
      <c r="ALX42" s="42"/>
      <c r="ALY42" s="42"/>
      <c r="ALZ42" s="42"/>
      <c r="AMA42" s="42"/>
      <c r="AMB42" s="42"/>
      <c r="AMC42" s="42"/>
      <c r="AMD42" s="42"/>
      <c r="AME42" s="42"/>
      <c r="AMF42" s="42"/>
      <c r="AMG42" s="42"/>
      <c r="AMH42" s="42"/>
      <c r="AMI42" s="42"/>
      <c r="AMJ42" s="42"/>
      <c r="AMK42" s="42"/>
    </row>
    <row r="43" spans="1:1025" s="50" customFormat="1" x14ac:dyDescent="0.2">
      <c r="A43" s="36" t="s">
        <v>150</v>
      </c>
      <c r="B43" s="37" t="s">
        <v>148</v>
      </c>
      <c r="C43" s="37" t="s">
        <v>41</v>
      </c>
      <c r="D43" s="38"/>
      <c r="E43" s="49"/>
      <c r="F43" s="37"/>
      <c r="G43" s="37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/>
      <c r="FT43" s="42"/>
      <c r="FU43" s="42"/>
      <c r="FV43" s="42"/>
      <c r="FW43" s="42"/>
      <c r="FX43" s="42"/>
      <c r="FY43" s="42"/>
      <c r="FZ43" s="42"/>
      <c r="GA43" s="42"/>
      <c r="GB43" s="42"/>
      <c r="GC43" s="42"/>
      <c r="GD43" s="42"/>
      <c r="GE43" s="42"/>
      <c r="GF43" s="42"/>
      <c r="GG43" s="42"/>
      <c r="GH43" s="42"/>
      <c r="GI43" s="42"/>
      <c r="GJ43" s="42"/>
      <c r="GK43" s="42"/>
      <c r="GL43" s="42"/>
      <c r="GM43" s="42"/>
      <c r="GN43" s="42"/>
      <c r="GO43" s="42"/>
      <c r="GP43" s="42"/>
      <c r="GQ43" s="42"/>
      <c r="GR43" s="42"/>
      <c r="GS43" s="42"/>
      <c r="GT43" s="42"/>
      <c r="GU43" s="42"/>
      <c r="GV43" s="42"/>
      <c r="GW43" s="42"/>
      <c r="GX43" s="42"/>
      <c r="GY43" s="42"/>
      <c r="GZ43" s="42"/>
      <c r="HA43" s="42"/>
      <c r="HB43" s="42"/>
      <c r="HC43" s="42"/>
      <c r="HD43" s="42"/>
      <c r="HE43" s="42"/>
      <c r="HF43" s="42"/>
      <c r="HG43" s="42"/>
      <c r="HH43" s="42"/>
      <c r="HI43" s="42"/>
      <c r="HJ43" s="42"/>
      <c r="HK43" s="42"/>
      <c r="HL43" s="42"/>
      <c r="HM43" s="42"/>
      <c r="HN43" s="42"/>
      <c r="HO43" s="42"/>
      <c r="HP43" s="42"/>
      <c r="HQ43" s="42"/>
      <c r="HR43" s="42"/>
      <c r="HS43" s="42"/>
      <c r="HT43" s="42"/>
      <c r="HU43" s="42"/>
      <c r="HV43" s="42"/>
      <c r="HW43" s="42"/>
      <c r="HX43" s="42"/>
      <c r="HY43" s="42"/>
      <c r="HZ43" s="42"/>
      <c r="IA43" s="42"/>
      <c r="IB43" s="42"/>
      <c r="IC43" s="42"/>
      <c r="ID43" s="42"/>
      <c r="IE43" s="42"/>
      <c r="IF43" s="42"/>
      <c r="IG43" s="42"/>
      <c r="IH43" s="42"/>
      <c r="II43" s="42"/>
      <c r="IJ43" s="42"/>
      <c r="IK43" s="42"/>
      <c r="IL43" s="42"/>
      <c r="IM43" s="42"/>
      <c r="IN43" s="42"/>
      <c r="IO43" s="42"/>
      <c r="IP43" s="42"/>
      <c r="IQ43" s="42"/>
      <c r="IR43" s="42"/>
      <c r="IS43" s="42"/>
      <c r="IT43" s="42"/>
      <c r="IU43" s="42"/>
      <c r="IV43" s="42"/>
      <c r="IW43" s="42"/>
      <c r="IX43" s="42"/>
      <c r="IY43" s="42"/>
      <c r="IZ43" s="42"/>
      <c r="JA43" s="42"/>
      <c r="JB43" s="42"/>
      <c r="JC43" s="42"/>
      <c r="JD43" s="42"/>
      <c r="JE43" s="42"/>
      <c r="JF43" s="42"/>
      <c r="JG43" s="42"/>
      <c r="JH43" s="42"/>
      <c r="JI43" s="42"/>
      <c r="JJ43" s="42"/>
      <c r="JK43" s="42"/>
      <c r="JL43" s="42"/>
      <c r="JM43" s="42"/>
      <c r="JN43" s="42"/>
      <c r="JO43" s="42"/>
      <c r="JP43" s="42"/>
      <c r="JQ43" s="42"/>
      <c r="JR43" s="42"/>
      <c r="JS43" s="42"/>
      <c r="JT43" s="42"/>
      <c r="JU43" s="42"/>
      <c r="JV43" s="42"/>
      <c r="JW43" s="42"/>
      <c r="JX43" s="42"/>
      <c r="JY43" s="42"/>
      <c r="JZ43" s="42"/>
      <c r="KA43" s="42"/>
      <c r="KB43" s="42"/>
      <c r="KC43" s="42"/>
      <c r="KD43" s="42"/>
      <c r="KE43" s="42"/>
      <c r="KF43" s="42"/>
      <c r="KG43" s="42"/>
      <c r="KH43" s="42"/>
      <c r="KI43" s="42"/>
      <c r="KJ43" s="42"/>
      <c r="KK43" s="42"/>
      <c r="KL43" s="42"/>
      <c r="KM43" s="42"/>
      <c r="KN43" s="42"/>
      <c r="KO43" s="42"/>
      <c r="KP43" s="42"/>
      <c r="KQ43" s="42"/>
      <c r="KR43" s="42"/>
      <c r="KS43" s="42"/>
      <c r="KT43" s="42"/>
      <c r="KU43" s="42"/>
      <c r="KV43" s="42"/>
      <c r="KW43" s="42"/>
      <c r="KX43" s="42"/>
      <c r="KY43" s="42"/>
      <c r="KZ43" s="42"/>
      <c r="LA43" s="42"/>
      <c r="LB43" s="42"/>
      <c r="LC43" s="42"/>
      <c r="LD43" s="42"/>
      <c r="LE43" s="42"/>
      <c r="LF43" s="42"/>
      <c r="LG43" s="42"/>
      <c r="LH43" s="42"/>
      <c r="LI43" s="42"/>
      <c r="LJ43" s="42"/>
      <c r="LK43" s="42"/>
      <c r="LL43" s="42"/>
      <c r="LM43" s="42"/>
      <c r="LN43" s="42"/>
      <c r="LO43" s="42"/>
      <c r="LP43" s="42"/>
      <c r="LQ43" s="42"/>
      <c r="LR43" s="42"/>
      <c r="LS43" s="42"/>
      <c r="LT43" s="42"/>
      <c r="LU43" s="42"/>
      <c r="LV43" s="42"/>
      <c r="LW43" s="42"/>
      <c r="LX43" s="42"/>
      <c r="LY43" s="42"/>
      <c r="LZ43" s="42"/>
      <c r="MA43" s="42"/>
      <c r="MB43" s="42"/>
      <c r="MC43" s="42"/>
      <c r="MD43" s="42"/>
      <c r="ME43" s="42"/>
      <c r="MF43" s="42"/>
      <c r="MG43" s="42"/>
      <c r="MH43" s="42"/>
      <c r="MI43" s="42"/>
      <c r="MJ43" s="42"/>
      <c r="MK43" s="42"/>
      <c r="ML43" s="42"/>
      <c r="MM43" s="42"/>
      <c r="MN43" s="42"/>
      <c r="MO43" s="42"/>
      <c r="MP43" s="42"/>
      <c r="MQ43" s="42"/>
      <c r="MR43" s="42"/>
      <c r="MS43" s="42"/>
      <c r="MT43" s="42"/>
      <c r="MU43" s="42"/>
      <c r="MV43" s="42"/>
      <c r="MW43" s="42"/>
      <c r="MX43" s="42"/>
      <c r="MY43" s="42"/>
      <c r="MZ43" s="42"/>
      <c r="NA43" s="42"/>
      <c r="NB43" s="42"/>
      <c r="NC43" s="42"/>
      <c r="ND43" s="42"/>
      <c r="NE43" s="42"/>
      <c r="NF43" s="42"/>
      <c r="NG43" s="42"/>
      <c r="NH43" s="42"/>
      <c r="NI43" s="42"/>
      <c r="NJ43" s="42"/>
      <c r="NK43" s="42"/>
      <c r="NL43" s="42"/>
      <c r="NM43" s="42"/>
      <c r="NN43" s="42"/>
      <c r="NO43" s="42"/>
      <c r="NP43" s="42"/>
      <c r="NQ43" s="42"/>
      <c r="NR43" s="42"/>
      <c r="NS43" s="42"/>
      <c r="NT43" s="42"/>
      <c r="NU43" s="42"/>
      <c r="NV43" s="42"/>
      <c r="NW43" s="42"/>
      <c r="NX43" s="42"/>
      <c r="NY43" s="42"/>
      <c r="NZ43" s="42"/>
      <c r="OA43" s="42"/>
      <c r="OB43" s="42"/>
      <c r="OC43" s="42"/>
      <c r="OD43" s="42"/>
      <c r="OE43" s="42"/>
      <c r="OF43" s="42"/>
      <c r="OG43" s="42"/>
      <c r="OH43" s="42"/>
      <c r="OI43" s="42"/>
      <c r="OJ43" s="42"/>
      <c r="OK43" s="42"/>
      <c r="OL43" s="42"/>
      <c r="OM43" s="42"/>
      <c r="ON43" s="42"/>
      <c r="OO43" s="42"/>
      <c r="OP43" s="42"/>
      <c r="OQ43" s="42"/>
      <c r="OR43" s="42"/>
      <c r="OS43" s="42"/>
      <c r="OT43" s="42"/>
      <c r="OU43" s="42"/>
      <c r="OV43" s="42"/>
      <c r="OW43" s="42"/>
      <c r="OX43" s="42"/>
      <c r="OY43" s="42"/>
      <c r="OZ43" s="42"/>
      <c r="PA43" s="42"/>
      <c r="PB43" s="42"/>
      <c r="PC43" s="42"/>
      <c r="PD43" s="42"/>
      <c r="PE43" s="42"/>
      <c r="PF43" s="42"/>
      <c r="PG43" s="42"/>
      <c r="PH43" s="42"/>
      <c r="PI43" s="42"/>
      <c r="PJ43" s="42"/>
      <c r="PK43" s="42"/>
      <c r="PL43" s="42"/>
      <c r="PM43" s="42"/>
      <c r="PN43" s="42"/>
      <c r="PO43" s="42"/>
      <c r="PP43" s="42"/>
      <c r="PQ43" s="42"/>
      <c r="PR43" s="42"/>
      <c r="PS43" s="42"/>
      <c r="PT43" s="42"/>
      <c r="PU43" s="42"/>
      <c r="PV43" s="42"/>
      <c r="PW43" s="42"/>
      <c r="PX43" s="42"/>
      <c r="PY43" s="42"/>
      <c r="PZ43" s="42"/>
      <c r="QA43" s="42"/>
      <c r="QB43" s="42"/>
      <c r="QC43" s="42"/>
      <c r="QD43" s="42"/>
      <c r="QE43" s="42"/>
      <c r="QF43" s="42"/>
      <c r="QG43" s="42"/>
      <c r="QH43" s="42"/>
      <c r="QI43" s="42"/>
      <c r="QJ43" s="42"/>
      <c r="QK43" s="42"/>
      <c r="QL43" s="42"/>
      <c r="QM43" s="42"/>
      <c r="QN43" s="42"/>
      <c r="QO43" s="42"/>
      <c r="QP43" s="42"/>
      <c r="QQ43" s="42"/>
      <c r="QR43" s="42"/>
      <c r="QS43" s="42"/>
      <c r="QT43" s="42"/>
      <c r="QU43" s="42"/>
      <c r="QV43" s="42"/>
      <c r="QW43" s="42"/>
      <c r="QX43" s="42"/>
      <c r="QY43" s="42"/>
      <c r="QZ43" s="42"/>
      <c r="RA43" s="42"/>
      <c r="RB43" s="42"/>
      <c r="RC43" s="42"/>
      <c r="RD43" s="42"/>
      <c r="RE43" s="42"/>
      <c r="RF43" s="42"/>
      <c r="RG43" s="42"/>
      <c r="RH43" s="42"/>
      <c r="RI43" s="42"/>
      <c r="RJ43" s="42"/>
      <c r="RK43" s="42"/>
      <c r="RL43" s="42"/>
      <c r="RM43" s="42"/>
      <c r="RN43" s="42"/>
      <c r="RO43" s="42"/>
      <c r="RP43" s="42"/>
      <c r="RQ43" s="42"/>
      <c r="RR43" s="42"/>
      <c r="RS43" s="42"/>
      <c r="RT43" s="42"/>
      <c r="RU43" s="42"/>
      <c r="RV43" s="42"/>
      <c r="RW43" s="42"/>
      <c r="RX43" s="42"/>
      <c r="RY43" s="42"/>
      <c r="RZ43" s="42"/>
      <c r="SA43" s="42"/>
      <c r="SB43" s="42"/>
      <c r="SC43" s="42"/>
      <c r="SD43" s="42"/>
      <c r="SE43" s="42"/>
      <c r="SF43" s="42"/>
      <c r="SG43" s="42"/>
      <c r="SH43" s="42"/>
      <c r="SI43" s="42"/>
      <c r="SJ43" s="42"/>
      <c r="SK43" s="42"/>
      <c r="SL43" s="42"/>
      <c r="SM43" s="42"/>
      <c r="SN43" s="42"/>
      <c r="SO43" s="42"/>
      <c r="SP43" s="42"/>
      <c r="SQ43" s="42"/>
      <c r="SR43" s="42"/>
      <c r="SS43" s="42"/>
      <c r="ST43" s="42"/>
      <c r="SU43" s="42"/>
      <c r="SV43" s="42"/>
      <c r="SW43" s="42"/>
      <c r="SX43" s="42"/>
      <c r="SY43" s="42"/>
      <c r="SZ43" s="42"/>
      <c r="TA43" s="42"/>
      <c r="TB43" s="42"/>
      <c r="TC43" s="42"/>
      <c r="TD43" s="42"/>
      <c r="TE43" s="42"/>
      <c r="TF43" s="42"/>
      <c r="TG43" s="42"/>
      <c r="TH43" s="42"/>
      <c r="TI43" s="42"/>
      <c r="TJ43" s="42"/>
      <c r="TK43" s="42"/>
      <c r="TL43" s="42"/>
      <c r="TM43" s="42"/>
      <c r="TN43" s="42"/>
      <c r="TO43" s="42"/>
      <c r="TP43" s="42"/>
      <c r="TQ43" s="42"/>
      <c r="TR43" s="42"/>
      <c r="TS43" s="42"/>
      <c r="TT43" s="42"/>
      <c r="TU43" s="42"/>
      <c r="TV43" s="42"/>
      <c r="TW43" s="42"/>
      <c r="TX43" s="42"/>
      <c r="TY43" s="42"/>
      <c r="TZ43" s="42"/>
      <c r="UA43" s="42"/>
      <c r="UB43" s="42"/>
      <c r="UC43" s="42"/>
      <c r="UD43" s="42"/>
      <c r="UE43" s="42"/>
      <c r="UF43" s="42"/>
      <c r="UG43" s="42"/>
      <c r="UH43" s="42"/>
      <c r="UI43" s="42"/>
      <c r="UJ43" s="42"/>
      <c r="UK43" s="42"/>
      <c r="UL43" s="42"/>
      <c r="UM43" s="42"/>
      <c r="UN43" s="42"/>
      <c r="UO43" s="42"/>
      <c r="UP43" s="42"/>
      <c r="UQ43" s="42"/>
      <c r="UR43" s="42"/>
      <c r="US43" s="42"/>
      <c r="UT43" s="42"/>
      <c r="UU43" s="42"/>
      <c r="UV43" s="42"/>
      <c r="UW43" s="42"/>
      <c r="UX43" s="42"/>
      <c r="UY43" s="42"/>
      <c r="UZ43" s="42"/>
      <c r="VA43" s="42"/>
      <c r="VB43" s="42"/>
      <c r="VC43" s="42"/>
      <c r="VD43" s="42"/>
      <c r="VE43" s="42"/>
      <c r="VF43" s="42"/>
      <c r="VG43" s="42"/>
      <c r="VH43" s="42"/>
      <c r="VI43" s="42"/>
      <c r="VJ43" s="42"/>
      <c r="VK43" s="42"/>
      <c r="VL43" s="42"/>
      <c r="VM43" s="42"/>
      <c r="VN43" s="42"/>
      <c r="VO43" s="42"/>
      <c r="VP43" s="42"/>
      <c r="VQ43" s="42"/>
      <c r="VR43" s="42"/>
      <c r="VS43" s="42"/>
      <c r="VT43" s="42"/>
      <c r="VU43" s="42"/>
      <c r="VV43" s="42"/>
      <c r="VW43" s="42"/>
      <c r="VX43" s="42"/>
      <c r="VY43" s="42"/>
      <c r="VZ43" s="42"/>
      <c r="WA43" s="42"/>
      <c r="WB43" s="42"/>
      <c r="WC43" s="42"/>
      <c r="WD43" s="42"/>
      <c r="WE43" s="42"/>
      <c r="WF43" s="42"/>
      <c r="WG43" s="42"/>
      <c r="WH43" s="42"/>
      <c r="WI43" s="42"/>
      <c r="WJ43" s="42"/>
      <c r="WK43" s="42"/>
      <c r="WL43" s="42"/>
      <c r="WM43" s="42"/>
      <c r="WN43" s="42"/>
      <c r="WO43" s="42"/>
      <c r="WP43" s="42"/>
      <c r="WQ43" s="42"/>
      <c r="WR43" s="42"/>
      <c r="WS43" s="42"/>
      <c r="WT43" s="42"/>
      <c r="WU43" s="42"/>
      <c r="WV43" s="42"/>
      <c r="WW43" s="42"/>
      <c r="WX43" s="42"/>
      <c r="WY43" s="42"/>
      <c r="WZ43" s="42"/>
      <c r="XA43" s="42"/>
      <c r="XB43" s="42"/>
      <c r="XC43" s="42"/>
      <c r="XD43" s="42"/>
      <c r="XE43" s="42"/>
      <c r="XF43" s="42"/>
      <c r="XG43" s="42"/>
      <c r="XH43" s="42"/>
      <c r="XI43" s="42"/>
      <c r="XJ43" s="42"/>
      <c r="XK43" s="42"/>
      <c r="XL43" s="42"/>
      <c r="XM43" s="42"/>
      <c r="XN43" s="42"/>
      <c r="XO43" s="42"/>
      <c r="XP43" s="42"/>
      <c r="XQ43" s="42"/>
      <c r="XR43" s="42"/>
      <c r="XS43" s="42"/>
      <c r="XT43" s="42"/>
      <c r="XU43" s="42"/>
      <c r="XV43" s="42"/>
      <c r="XW43" s="42"/>
      <c r="XX43" s="42"/>
      <c r="XY43" s="42"/>
      <c r="XZ43" s="42"/>
      <c r="YA43" s="42"/>
      <c r="YB43" s="42"/>
      <c r="YC43" s="42"/>
      <c r="YD43" s="42"/>
      <c r="YE43" s="42"/>
      <c r="YF43" s="42"/>
      <c r="YG43" s="42"/>
      <c r="YH43" s="42"/>
      <c r="YI43" s="42"/>
      <c r="YJ43" s="42"/>
      <c r="YK43" s="42"/>
      <c r="YL43" s="42"/>
      <c r="YM43" s="42"/>
      <c r="YN43" s="42"/>
      <c r="YO43" s="42"/>
      <c r="YP43" s="42"/>
      <c r="YQ43" s="42"/>
      <c r="YR43" s="42"/>
      <c r="YS43" s="42"/>
      <c r="YT43" s="42"/>
      <c r="YU43" s="42"/>
      <c r="YV43" s="42"/>
      <c r="YW43" s="42"/>
      <c r="YX43" s="42"/>
      <c r="YY43" s="42"/>
      <c r="YZ43" s="42"/>
      <c r="ZA43" s="42"/>
      <c r="ZB43" s="42"/>
      <c r="ZC43" s="42"/>
      <c r="ZD43" s="42"/>
      <c r="ZE43" s="42"/>
      <c r="ZF43" s="42"/>
      <c r="ZG43" s="42"/>
      <c r="ZH43" s="42"/>
      <c r="ZI43" s="42"/>
      <c r="ZJ43" s="42"/>
      <c r="ZK43" s="42"/>
      <c r="ZL43" s="42"/>
      <c r="ZM43" s="42"/>
      <c r="ZN43" s="42"/>
      <c r="ZO43" s="42"/>
      <c r="ZP43" s="42"/>
      <c r="ZQ43" s="42"/>
      <c r="ZR43" s="42"/>
      <c r="ZS43" s="42"/>
      <c r="ZT43" s="42"/>
      <c r="ZU43" s="42"/>
      <c r="ZV43" s="42"/>
      <c r="ZW43" s="42"/>
      <c r="ZX43" s="42"/>
      <c r="ZY43" s="42"/>
      <c r="ZZ43" s="42"/>
      <c r="AAA43" s="42"/>
      <c r="AAB43" s="42"/>
      <c r="AAC43" s="42"/>
      <c r="AAD43" s="42"/>
      <c r="AAE43" s="42"/>
      <c r="AAF43" s="42"/>
      <c r="AAG43" s="42"/>
      <c r="AAH43" s="42"/>
      <c r="AAI43" s="42"/>
      <c r="AAJ43" s="42"/>
      <c r="AAK43" s="42"/>
      <c r="AAL43" s="42"/>
      <c r="AAM43" s="42"/>
      <c r="AAN43" s="42"/>
      <c r="AAO43" s="42"/>
      <c r="AAP43" s="42"/>
      <c r="AAQ43" s="42"/>
      <c r="AAR43" s="42"/>
      <c r="AAS43" s="42"/>
      <c r="AAT43" s="42"/>
      <c r="AAU43" s="42"/>
      <c r="AAV43" s="42"/>
      <c r="AAW43" s="42"/>
      <c r="AAX43" s="42"/>
      <c r="AAY43" s="42"/>
      <c r="AAZ43" s="42"/>
      <c r="ABA43" s="42"/>
      <c r="ABB43" s="42"/>
      <c r="ABC43" s="42"/>
      <c r="ABD43" s="42"/>
      <c r="ABE43" s="42"/>
      <c r="ABF43" s="42"/>
      <c r="ABG43" s="42"/>
      <c r="ABH43" s="42"/>
      <c r="ABI43" s="42"/>
      <c r="ABJ43" s="42"/>
      <c r="ABK43" s="42"/>
      <c r="ABL43" s="42"/>
      <c r="ABM43" s="42"/>
      <c r="ABN43" s="42"/>
      <c r="ABO43" s="42"/>
      <c r="ABP43" s="42"/>
      <c r="ABQ43" s="42"/>
      <c r="ABR43" s="42"/>
      <c r="ABS43" s="42"/>
      <c r="ABT43" s="42"/>
      <c r="ABU43" s="42"/>
      <c r="ABV43" s="42"/>
      <c r="ABW43" s="42"/>
      <c r="ABX43" s="42"/>
      <c r="ABY43" s="42"/>
      <c r="ABZ43" s="42"/>
      <c r="ACA43" s="42"/>
      <c r="ACB43" s="42"/>
      <c r="ACC43" s="42"/>
      <c r="ACD43" s="42"/>
      <c r="ACE43" s="42"/>
      <c r="ACF43" s="42"/>
      <c r="ACG43" s="42"/>
      <c r="ACH43" s="42"/>
      <c r="ACI43" s="42"/>
      <c r="ACJ43" s="42"/>
      <c r="ACK43" s="42"/>
      <c r="ACL43" s="42"/>
      <c r="ACM43" s="42"/>
      <c r="ACN43" s="42"/>
      <c r="ACO43" s="42"/>
      <c r="ACP43" s="42"/>
      <c r="ACQ43" s="42"/>
      <c r="ACR43" s="42"/>
      <c r="ACS43" s="42"/>
      <c r="ACT43" s="42"/>
      <c r="ACU43" s="42"/>
      <c r="ACV43" s="42"/>
      <c r="ACW43" s="42"/>
      <c r="ACX43" s="42"/>
      <c r="ACY43" s="42"/>
      <c r="ACZ43" s="42"/>
      <c r="ADA43" s="42"/>
      <c r="ADB43" s="42"/>
      <c r="ADC43" s="42"/>
      <c r="ADD43" s="42"/>
      <c r="ADE43" s="42"/>
      <c r="ADF43" s="42"/>
      <c r="ADG43" s="42"/>
      <c r="ADH43" s="42"/>
      <c r="ADI43" s="42"/>
      <c r="ADJ43" s="42"/>
      <c r="ADK43" s="42"/>
      <c r="ADL43" s="42"/>
      <c r="ADM43" s="42"/>
      <c r="ADN43" s="42"/>
      <c r="ADO43" s="42"/>
      <c r="ADP43" s="42"/>
      <c r="ADQ43" s="42"/>
      <c r="ADR43" s="42"/>
      <c r="ADS43" s="42"/>
      <c r="ADT43" s="42"/>
      <c r="ADU43" s="42"/>
      <c r="ADV43" s="42"/>
      <c r="ADW43" s="42"/>
      <c r="ADX43" s="42"/>
      <c r="ADY43" s="42"/>
      <c r="ADZ43" s="42"/>
      <c r="AEA43" s="42"/>
      <c r="AEB43" s="42"/>
      <c r="AEC43" s="42"/>
      <c r="AED43" s="42"/>
      <c r="AEE43" s="42"/>
      <c r="AEF43" s="42"/>
      <c r="AEG43" s="42"/>
      <c r="AEH43" s="42"/>
      <c r="AEI43" s="42"/>
      <c r="AEJ43" s="42"/>
      <c r="AEK43" s="42"/>
      <c r="AEL43" s="42"/>
      <c r="AEM43" s="42"/>
      <c r="AEN43" s="42"/>
      <c r="AEO43" s="42"/>
      <c r="AEP43" s="42"/>
      <c r="AEQ43" s="42"/>
      <c r="AER43" s="42"/>
      <c r="AES43" s="42"/>
      <c r="AET43" s="42"/>
      <c r="AEU43" s="42"/>
      <c r="AEV43" s="42"/>
      <c r="AEW43" s="42"/>
      <c r="AEX43" s="42"/>
      <c r="AEY43" s="42"/>
      <c r="AEZ43" s="42"/>
      <c r="AFA43" s="42"/>
      <c r="AFB43" s="42"/>
      <c r="AFC43" s="42"/>
      <c r="AFD43" s="42"/>
      <c r="AFE43" s="42"/>
      <c r="AFF43" s="42"/>
      <c r="AFG43" s="42"/>
      <c r="AFH43" s="42"/>
      <c r="AFI43" s="42"/>
      <c r="AFJ43" s="42"/>
      <c r="AFK43" s="42"/>
      <c r="AFL43" s="42"/>
      <c r="AFM43" s="42"/>
      <c r="AFN43" s="42"/>
      <c r="AFO43" s="42"/>
      <c r="AFP43" s="42"/>
      <c r="AFQ43" s="42"/>
      <c r="AFR43" s="42"/>
      <c r="AFS43" s="42"/>
      <c r="AFT43" s="42"/>
      <c r="AFU43" s="42"/>
      <c r="AFV43" s="42"/>
      <c r="AFW43" s="42"/>
      <c r="AFX43" s="42"/>
      <c r="AFY43" s="42"/>
      <c r="AFZ43" s="42"/>
      <c r="AGA43" s="42"/>
      <c r="AGB43" s="42"/>
      <c r="AGC43" s="42"/>
      <c r="AGD43" s="42"/>
      <c r="AGE43" s="42"/>
      <c r="AGF43" s="42"/>
      <c r="AGG43" s="42"/>
      <c r="AGH43" s="42"/>
      <c r="AGI43" s="42"/>
      <c r="AGJ43" s="42"/>
      <c r="AGK43" s="42"/>
      <c r="AGL43" s="42"/>
      <c r="AGM43" s="42"/>
      <c r="AGN43" s="42"/>
      <c r="AGO43" s="42"/>
      <c r="AGP43" s="42"/>
      <c r="AGQ43" s="42"/>
      <c r="AGR43" s="42"/>
      <c r="AGS43" s="42"/>
      <c r="AGT43" s="42"/>
      <c r="AGU43" s="42"/>
      <c r="AGV43" s="42"/>
      <c r="AGW43" s="42"/>
      <c r="AGX43" s="42"/>
      <c r="AGY43" s="42"/>
      <c r="AGZ43" s="42"/>
      <c r="AHA43" s="42"/>
      <c r="AHB43" s="42"/>
      <c r="AHC43" s="42"/>
      <c r="AHD43" s="42"/>
      <c r="AHE43" s="42"/>
      <c r="AHF43" s="42"/>
      <c r="AHG43" s="42"/>
      <c r="AHH43" s="42"/>
      <c r="AHI43" s="42"/>
      <c r="AHJ43" s="42"/>
      <c r="AHK43" s="42"/>
      <c r="AHL43" s="42"/>
      <c r="AHM43" s="42"/>
      <c r="AHN43" s="42"/>
      <c r="AHO43" s="42"/>
      <c r="AHP43" s="42"/>
      <c r="AHQ43" s="42"/>
      <c r="AHR43" s="42"/>
      <c r="AHS43" s="42"/>
      <c r="AHT43" s="42"/>
      <c r="AHU43" s="42"/>
      <c r="AHV43" s="42"/>
      <c r="AHW43" s="42"/>
      <c r="AHX43" s="42"/>
      <c r="AHY43" s="42"/>
      <c r="AHZ43" s="42"/>
      <c r="AIA43" s="42"/>
      <c r="AIB43" s="42"/>
      <c r="AIC43" s="42"/>
      <c r="AID43" s="42"/>
      <c r="AIE43" s="42"/>
      <c r="AIF43" s="42"/>
      <c r="AIG43" s="42"/>
      <c r="AIH43" s="42"/>
      <c r="AII43" s="42"/>
      <c r="AIJ43" s="42"/>
      <c r="AIK43" s="42"/>
      <c r="AIL43" s="42"/>
      <c r="AIM43" s="42"/>
      <c r="AIN43" s="42"/>
      <c r="AIO43" s="42"/>
      <c r="AIP43" s="42"/>
      <c r="AIQ43" s="42"/>
      <c r="AIR43" s="42"/>
      <c r="AIS43" s="42"/>
      <c r="AIT43" s="42"/>
      <c r="AIU43" s="42"/>
      <c r="AIV43" s="42"/>
      <c r="AIW43" s="42"/>
      <c r="AIX43" s="42"/>
      <c r="AIY43" s="42"/>
      <c r="AIZ43" s="42"/>
      <c r="AJA43" s="42"/>
      <c r="AJB43" s="42"/>
      <c r="AJC43" s="42"/>
      <c r="AJD43" s="42"/>
      <c r="AJE43" s="42"/>
      <c r="AJF43" s="42"/>
      <c r="AJG43" s="42"/>
      <c r="AJH43" s="42"/>
      <c r="AJI43" s="42"/>
      <c r="AJJ43" s="42"/>
      <c r="AJK43" s="42"/>
      <c r="AJL43" s="42"/>
      <c r="AJM43" s="42"/>
      <c r="AJN43" s="42"/>
      <c r="AJO43" s="42"/>
      <c r="AJP43" s="42"/>
      <c r="AJQ43" s="42"/>
      <c r="AJR43" s="42"/>
      <c r="AJS43" s="42"/>
      <c r="AJT43" s="42"/>
      <c r="AJU43" s="42"/>
      <c r="AJV43" s="42"/>
      <c r="AJW43" s="42"/>
      <c r="AJX43" s="42"/>
      <c r="AJY43" s="42"/>
      <c r="AJZ43" s="42"/>
      <c r="AKA43" s="42"/>
      <c r="AKB43" s="42"/>
      <c r="AKC43" s="42"/>
      <c r="AKD43" s="42"/>
      <c r="AKE43" s="42"/>
      <c r="AKF43" s="42"/>
      <c r="AKG43" s="42"/>
      <c r="AKH43" s="42"/>
      <c r="AKI43" s="42"/>
      <c r="AKJ43" s="42"/>
      <c r="AKK43" s="42"/>
      <c r="AKL43" s="42"/>
      <c r="AKM43" s="42"/>
      <c r="AKN43" s="42"/>
      <c r="AKO43" s="42"/>
      <c r="AKP43" s="42"/>
      <c r="AKQ43" s="42"/>
      <c r="AKR43" s="42"/>
      <c r="AKS43" s="42"/>
      <c r="AKT43" s="42"/>
      <c r="AKU43" s="42"/>
      <c r="AKV43" s="42"/>
      <c r="AKW43" s="42"/>
      <c r="AKX43" s="42"/>
      <c r="AKY43" s="42"/>
      <c r="AKZ43" s="42"/>
      <c r="ALA43" s="42"/>
      <c r="ALB43" s="42"/>
      <c r="ALC43" s="42"/>
      <c r="ALD43" s="42"/>
      <c r="ALE43" s="42"/>
      <c r="ALF43" s="42"/>
      <c r="ALG43" s="42"/>
      <c r="ALH43" s="42"/>
      <c r="ALI43" s="42"/>
      <c r="ALJ43" s="42"/>
      <c r="ALK43" s="42"/>
      <c r="ALL43" s="42"/>
      <c r="ALM43" s="42"/>
      <c r="ALN43" s="42"/>
      <c r="ALO43" s="42"/>
      <c r="ALP43" s="42"/>
      <c r="ALQ43" s="42"/>
      <c r="ALR43" s="42"/>
      <c r="ALS43" s="42"/>
      <c r="ALT43" s="42"/>
      <c r="ALU43" s="42"/>
      <c r="ALV43" s="42"/>
      <c r="ALW43" s="42"/>
      <c r="ALX43" s="42"/>
      <c r="ALY43" s="42"/>
      <c r="ALZ43" s="42"/>
      <c r="AMA43" s="42"/>
      <c r="AMB43" s="42"/>
      <c r="AMC43" s="42"/>
      <c r="AMD43" s="42"/>
      <c r="AME43" s="42"/>
      <c r="AMF43" s="42"/>
      <c r="AMG43" s="42"/>
      <c r="AMH43" s="42"/>
      <c r="AMI43" s="42"/>
      <c r="AMJ43" s="42"/>
      <c r="AMK43" s="42"/>
    </row>
    <row r="44" spans="1:1025" s="50" customFormat="1" x14ac:dyDescent="0.2">
      <c r="A44" s="36" t="s">
        <v>152</v>
      </c>
      <c r="B44" s="37" t="s">
        <v>148</v>
      </c>
      <c r="C44" s="37" t="s">
        <v>41</v>
      </c>
      <c r="D44" s="38"/>
      <c r="E44" s="49" t="str">
        <f t="array" ref="E44">_xlfn.IFS(D44="","",D44="Schiedsrichter","Schiedsgericht",D44="Wettkampfleiter","Wettkampfleitung",1,"Kampfgericht")</f>
        <v/>
      </c>
      <c r="F44" s="37"/>
      <c r="G44" s="37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/>
      <c r="FT44" s="42"/>
      <c r="FU44" s="42"/>
      <c r="FV44" s="42"/>
      <c r="FW44" s="42"/>
      <c r="FX44" s="42"/>
      <c r="FY44" s="42"/>
      <c r="FZ44" s="42"/>
      <c r="GA44" s="42"/>
      <c r="GB44" s="42"/>
      <c r="GC44" s="42"/>
      <c r="GD44" s="42"/>
      <c r="GE44" s="42"/>
      <c r="GF44" s="42"/>
      <c r="GG44" s="42"/>
      <c r="GH44" s="42"/>
      <c r="GI44" s="42"/>
      <c r="GJ44" s="42"/>
      <c r="GK44" s="42"/>
      <c r="GL44" s="42"/>
      <c r="GM44" s="42"/>
      <c r="GN44" s="42"/>
      <c r="GO44" s="42"/>
      <c r="GP44" s="42"/>
      <c r="GQ44" s="42"/>
      <c r="GR44" s="42"/>
      <c r="GS44" s="42"/>
      <c r="GT44" s="42"/>
      <c r="GU44" s="42"/>
      <c r="GV44" s="42"/>
      <c r="GW44" s="42"/>
      <c r="GX44" s="42"/>
      <c r="GY44" s="42"/>
      <c r="GZ44" s="42"/>
      <c r="HA44" s="42"/>
      <c r="HB44" s="42"/>
      <c r="HC44" s="42"/>
      <c r="HD44" s="42"/>
      <c r="HE44" s="42"/>
      <c r="HF44" s="42"/>
      <c r="HG44" s="42"/>
      <c r="HH44" s="42"/>
      <c r="HI44" s="42"/>
      <c r="HJ44" s="42"/>
      <c r="HK44" s="42"/>
      <c r="HL44" s="42"/>
      <c r="HM44" s="42"/>
      <c r="HN44" s="42"/>
      <c r="HO44" s="42"/>
      <c r="HP44" s="42"/>
      <c r="HQ44" s="42"/>
      <c r="HR44" s="42"/>
      <c r="HS44" s="42"/>
      <c r="HT44" s="42"/>
      <c r="HU44" s="42"/>
      <c r="HV44" s="42"/>
      <c r="HW44" s="42"/>
      <c r="HX44" s="42"/>
      <c r="HY44" s="42"/>
      <c r="HZ44" s="42"/>
      <c r="IA44" s="42"/>
      <c r="IB44" s="42"/>
      <c r="IC44" s="42"/>
      <c r="ID44" s="42"/>
      <c r="IE44" s="42"/>
      <c r="IF44" s="42"/>
      <c r="IG44" s="42"/>
      <c r="IH44" s="42"/>
      <c r="II44" s="42"/>
      <c r="IJ44" s="42"/>
      <c r="IK44" s="42"/>
      <c r="IL44" s="42"/>
      <c r="IM44" s="42"/>
      <c r="IN44" s="42"/>
      <c r="IO44" s="42"/>
      <c r="IP44" s="42"/>
      <c r="IQ44" s="42"/>
      <c r="IR44" s="42"/>
      <c r="IS44" s="42"/>
      <c r="IT44" s="42"/>
      <c r="IU44" s="42"/>
      <c r="IV44" s="42"/>
      <c r="IW44" s="42"/>
      <c r="IX44" s="42"/>
      <c r="IY44" s="42"/>
      <c r="IZ44" s="42"/>
      <c r="JA44" s="42"/>
      <c r="JB44" s="42"/>
      <c r="JC44" s="42"/>
      <c r="JD44" s="42"/>
      <c r="JE44" s="42"/>
      <c r="JF44" s="42"/>
      <c r="JG44" s="42"/>
      <c r="JH44" s="42"/>
      <c r="JI44" s="42"/>
      <c r="JJ44" s="42"/>
      <c r="JK44" s="42"/>
      <c r="JL44" s="42"/>
      <c r="JM44" s="42"/>
      <c r="JN44" s="42"/>
      <c r="JO44" s="42"/>
      <c r="JP44" s="42"/>
      <c r="JQ44" s="42"/>
      <c r="JR44" s="42"/>
      <c r="JS44" s="42"/>
      <c r="JT44" s="42"/>
      <c r="JU44" s="42"/>
      <c r="JV44" s="42"/>
      <c r="JW44" s="42"/>
      <c r="JX44" s="42"/>
      <c r="JY44" s="42"/>
      <c r="JZ44" s="42"/>
      <c r="KA44" s="42"/>
      <c r="KB44" s="42"/>
      <c r="KC44" s="42"/>
      <c r="KD44" s="42"/>
      <c r="KE44" s="42"/>
      <c r="KF44" s="42"/>
      <c r="KG44" s="42"/>
      <c r="KH44" s="42"/>
      <c r="KI44" s="42"/>
      <c r="KJ44" s="42"/>
      <c r="KK44" s="42"/>
      <c r="KL44" s="42"/>
      <c r="KM44" s="42"/>
      <c r="KN44" s="42"/>
      <c r="KO44" s="42"/>
      <c r="KP44" s="42"/>
      <c r="KQ44" s="42"/>
      <c r="KR44" s="42"/>
      <c r="KS44" s="42"/>
      <c r="KT44" s="42"/>
      <c r="KU44" s="42"/>
      <c r="KV44" s="42"/>
      <c r="KW44" s="42"/>
      <c r="KX44" s="42"/>
      <c r="KY44" s="42"/>
      <c r="KZ44" s="42"/>
      <c r="LA44" s="42"/>
      <c r="LB44" s="42"/>
      <c r="LC44" s="42"/>
      <c r="LD44" s="42"/>
      <c r="LE44" s="42"/>
      <c r="LF44" s="42"/>
      <c r="LG44" s="42"/>
      <c r="LH44" s="42"/>
      <c r="LI44" s="42"/>
      <c r="LJ44" s="42"/>
      <c r="LK44" s="42"/>
      <c r="LL44" s="42"/>
      <c r="LM44" s="42"/>
      <c r="LN44" s="42"/>
      <c r="LO44" s="42"/>
      <c r="LP44" s="42"/>
      <c r="LQ44" s="42"/>
      <c r="LR44" s="42"/>
      <c r="LS44" s="42"/>
      <c r="LT44" s="42"/>
      <c r="LU44" s="42"/>
      <c r="LV44" s="42"/>
      <c r="LW44" s="42"/>
      <c r="LX44" s="42"/>
      <c r="LY44" s="42"/>
      <c r="LZ44" s="42"/>
      <c r="MA44" s="42"/>
      <c r="MB44" s="42"/>
      <c r="MC44" s="42"/>
      <c r="MD44" s="42"/>
      <c r="ME44" s="42"/>
      <c r="MF44" s="42"/>
      <c r="MG44" s="42"/>
      <c r="MH44" s="42"/>
      <c r="MI44" s="42"/>
      <c r="MJ44" s="42"/>
      <c r="MK44" s="42"/>
      <c r="ML44" s="42"/>
      <c r="MM44" s="42"/>
      <c r="MN44" s="42"/>
      <c r="MO44" s="42"/>
      <c r="MP44" s="42"/>
      <c r="MQ44" s="42"/>
      <c r="MR44" s="42"/>
      <c r="MS44" s="42"/>
      <c r="MT44" s="42"/>
      <c r="MU44" s="42"/>
      <c r="MV44" s="42"/>
      <c r="MW44" s="42"/>
      <c r="MX44" s="42"/>
      <c r="MY44" s="42"/>
      <c r="MZ44" s="42"/>
      <c r="NA44" s="42"/>
      <c r="NB44" s="42"/>
      <c r="NC44" s="42"/>
      <c r="ND44" s="42"/>
      <c r="NE44" s="42"/>
      <c r="NF44" s="42"/>
      <c r="NG44" s="42"/>
      <c r="NH44" s="42"/>
      <c r="NI44" s="42"/>
      <c r="NJ44" s="42"/>
      <c r="NK44" s="42"/>
      <c r="NL44" s="42"/>
      <c r="NM44" s="42"/>
      <c r="NN44" s="42"/>
      <c r="NO44" s="42"/>
      <c r="NP44" s="42"/>
      <c r="NQ44" s="42"/>
      <c r="NR44" s="42"/>
      <c r="NS44" s="42"/>
      <c r="NT44" s="42"/>
      <c r="NU44" s="42"/>
      <c r="NV44" s="42"/>
      <c r="NW44" s="42"/>
      <c r="NX44" s="42"/>
      <c r="NY44" s="42"/>
      <c r="NZ44" s="42"/>
      <c r="OA44" s="42"/>
      <c r="OB44" s="42"/>
      <c r="OC44" s="42"/>
      <c r="OD44" s="42"/>
      <c r="OE44" s="42"/>
      <c r="OF44" s="42"/>
      <c r="OG44" s="42"/>
      <c r="OH44" s="42"/>
      <c r="OI44" s="42"/>
      <c r="OJ44" s="42"/>
      <c r="OK44" s="42"/>
      <c r="OL44" s="42"/>
      <c r="OM44" s="42"/>
      <c r="ON44" s="42"/>
      <c r="OO44" s="42"/>
      <c r="OP44" s="42"/>
      <c r="OQ44" s="42"/>
      <c r="OR44" s="42"/>
      <c r="OS44" s="42"/>
      <c r="OT44" s="42"/>
      <c r="OU44" s="42"/>
      <c r="OV44" s="42"/>
      <c r="OW44" s="42"/>
      <c r="OX44" s="42"/>
      <c r="OY44" s="42"/>
      <c r="OZ44" s="42"/>
      <c r="PA44" s="42"/>
      <c r="PB44" s="42"/>
      <c r="PC44" s="42"/>
      <c r="PD44" s="42"/>
      <c r="PE44" s="42"/>
      <c r="PF44" s="42"/>
      <c r="PG44" s="42"/>
      <c r="PH44" s="42"/>
      <c r="PI44" s="42"/>
      <c r="PJ44" s="42"/>
      <c r="PK44" s="42"/>
      <c r="PL44" s="42"/>
      <c r="PM44" s="42"/>
      <c r="PN44" s="42"/>
      <c r="PO44" s="42"/>
      <c r="PP44" s="42"/>
      <c r="PQ44" s="42"/>
      <c r="PR44" s="42"/>
      <c r="PS44" s="42"/>
      <c r="PT44" s="42"/>
      <c r="PU44" s="42"/>
      <c r="PV44" s="42"/>
      <c r="PW44" s="42"/>
      <c r="PX44" s="42"/>
      <c r="PY44" s="42"/>
      <c r="PZ44" s="42"/>
      <c r="QA44" s="42"/>
      <c r="QB44" s="42"/>
      <c r="QC44" s="42"/>
      <c r="QD44" s="42"/>
      <c r="QE44" s="42"/>
      <c r="QF44" s="42"/>
      <c r="QG44" s="42"/>
      <c r="QH44" s="42"/>
      <c r="QI44" s="42"/>
      <c r="QJ44" s="42"/>
      <c r="QK44" s="42"/>
      <c r="QL44" s="42"/>
      <c r="QM44" s="42"/>
      <c r="QN44" s="42"/>
      <c r="QO44" s="42"/>
      <c r="QP44" s="42"/>
      <c r="QQ44" s="42"/>
      <c r="QR44" s="42"/>
      <c r="QS44" s="42"/>
      <c r="QT44" s="42"/>
      <c r="QU44" s="42"/>
      <c r="QV44" s="42"/>
      <c r="QW44" s="42"/>
      <c r="QX44" s="42"/>
      <c r="QY44" s="42"/>
      <c r="QZ44" s="42"/>
      <c r="RA44" s="42"/>
      <c r="RB44" s="42"/>
      <c r="RC44" s="42"/>
      <c r="RD44" s="42"/>
      <c r="RE44" s="42"/>
      <c r="RF44" s="42"/>
      <c r="RG44" s="42"/>
      <c r="RH44" s="42"/>
      <c r="RI44" s="42"/>
      <c r="RJ44" s="42"/>
      <c r="RK44" s="42"/>
      <c r="RL44" s="42"/>
      <c r="RM44" s="42"/>
      <c r="RN44" s="42"/>
      <c r="RO44" s="42"/>
      <c r="RP44" s="42"/>
      <c r="RQ44" s="42"/>
      <c r="RR44" s="42"/>
      <c r="RS44" s="42"/>
      <c r="RT44" s="42"/>
      <c r="RU44" s="42"/>
      <c r="RV44" s="42"/>
      <c r="RW44" s="42"/>
      <c r="RX44" s="42"/>
      <c r="RY44" s="42"/>
      <c r="RZ44" s="42"/>
      <c r="SA44" s="42"/>
      <c r="SB44" s="42"/>
      <c r="SC44" s="42"/>
      <c r="SD44" s="42"/>
      <c r="SE44" s="42"/>
      <c r="SF44" s="42"/>
      <c r="SG44" s="42"/>
      <c r="SH44" s="42"/>
      <c r="SI44" s="42"/>
      <c r="SJ44" s="42"/>
      <c r="SK44" s="42"/>
      <c r="SL44" s="42"/>
      <c r="SM44" s="42"/>
      <c r="SN44" s="42"/>
      <c r="SO44" s="42"/>
      <c r="SP44" s="42"/>
      <c r="SQ44" s="42"/>
      <c r="SR44" s="42"/>
      <c r="SS44" s="42"/>
      <c r="ST44" s="42"/>
      <c r="SU44" s="42"/>
      <c r="SV44" s="42"/>
      <c r="SW44" s="42"/>
      <c r="SX44" s="42"/>
      <c r="SY44" s="42"/>
      <c r="SZ44" s="42"/>
      <c r="TA44" s="42"/>
      <c r="TB44" s="42"/>
      <c r="TC44" s="42"/>
      <c r="TD44" s="42"/>
      <c r="TE44" s="42"/>
      <c r="TF44" s="42"/>
      <c r="TG44" s="42"/>
      <c r="TH44" s="42"/>
      <c r="TI44" s="42"/>
      <c r="TJ44" s="42"/>
      <c r="TK44" s="42"/>
      <c r="TL44" s="42"/>
      <c r="TM44" s="42"/>
      <c r="TN44" s="42"/>
      <c r="TO44" s="42"/>
      <c r="TP44" s="42"/>
      <c r="TQ44" s="42"/>
      <c r="TR44" s="42"/>
      <c r="TS44" s="42"/>
      <c r="TT44" s="42"/>
      <c r="TU44" s="42"/>
      <c r="TV44" s="42"/>
      <c r="TW44" s="42"/>
      <c r="TX44" s="42"/>
      <c r="TY44" s="42"/>
      <c r="TZ44" s="42"/>
      <c r="UA44" s="42"/>
      <c r="UB44" s="42"/>
      <c r="UC44" s="42"/>
      <c r="UD44" s="42"/>
      <c r="UE44" s="42"/>
      <c r="UF44" s="42"/>
      <c r="UG44" s="42"/>
      <c r="UH44" s="42"/>
      <c r="UI44" s="42"/>
      <c r="UJ44" s="42"/>
      <c r="UK44" s="42"/>
      <c r="UL44" s="42"/>
      <c r="UM44" s="42"/>
      <c r="UN44" s="42"/>
      <c r="UO44" s="42"/>
      <c r="UP44" s="42"/>
      <c r="UQ44" s="42"/>
      <c r="UR44" s="42"/>
      <c r="US44" s="42"/>
      <c r="UT44" s="42"/>
      <c r="UU44" s="42"/>
      <c r="UV44" s="42"/>
      <c r="UW44" s="42"/>
      <c r="UX44" s="42"/>
      <c r="UY44" s="42"/>
      <c r="UZ44" s="42"/>
      <c r="VA44" s="42"/>
      <c r="VB44" s="42"/>
      <c r="VC44" s="42"/>
      <c r="VD44" s="42"/>
      <c r="VE44" s="42"/>
      <c r="VF44" s="42"/>
      <c r="VG44" s="42"/>
      <c r="VH44" s="42"/>
      <c r="VI44" s="42"/>
      <c r="VJ44" s="42"/>
      <c r="VK44" s="42"/>
      <c r="VL44" s="42"/>
      <c r="VM44" s="42"/>
      <c r="VN44" s="42"/>
      <c r="VO44" s="42"/>
      <c r="VP44" s="42"/>
      <c r="VQ44" s="42"/>
      <c r="VR44" s="42"/>
      <c r="VS44" s="42"/>
      <c r="VT44" s="42"/>
      <c r="VU44" s="42"/>
      <c r="VV44" s="42"/>
      <c r="VW44" s="42"/>
      <c r="VX44" s="42"/>
      <c r="VY44" s="42"/>
      <c r="VZ44" s="42"/>
      <c r="WA44" s="42"/>
      <c r="WB44" s="42"/>
      <c r="WC44" s="42"/>
      <c r="WD44" s="42"/>
      <c r="WE44" s="42"/>
      <c r="WF44" s="42"/>
      <c r="WG44" s="42"/>
      <c r="WH44" s="42"/>
      <c r="WI44" s="42"/>
      <c r="WJ44" s="42"/>
      <c r="WK44" s="42"/>
      <c r="WL44" s="42"/>
      <c r="WM44" s="42"/>
      <c r="WN44" s="42"/>
      <c r="WO44" s="42"/>
      <c r="WP44" s="42"/>
      <c r="WQ44" s="42"/>
      <c r="WR44" s="42"/>
      <c r="WS44" s="42"/>
      <c r="WT44" s="42"/>
      <c r="WU44" s="42"/>
      <c r="WV44" s="42"/>
      <c r="WW44" s="42"/>
      <c r="WX44" s="42"/>
      <c r="WY44" s="42"/>
      <c r="WZ44" s="42"/>
      <c r="XA44" s="42"/>
      <c r="XB44" s="42"/>
      <c r="XC44" s="42"/>
      <c r="XD44" s="42"/>
      <c r="XE44" s="42"/>
      <c r="XF44" s="42"/>
      <c r="XG44" s="42"/>
      <c r="XH44" s="42"/>
      <c r="XI44" s="42"/>
      <c r="XJ44" s="42"/>
      <c r="XK44" s="42"/>
      <c r="XL44" s="42"/>
      <c r="XM44" s="42"/>
      <c r="XN44" s="42"/>
      <c r="XO44" s="42"/>
      <c r="XP44" s="42"/>
      <c r="XQ44" s="42"/>
      <c r="XR44" s="42"/>
      <c r="XS44" s="42"/>
      <c r="XT44" s="42"/>
      <c r="XU44" s="42"/>
      <c r="XV44" s="42"/>
      <c r="XW44" s="42"/>
      <c r="XX44" s="42"/>
      <c r="XY44" s="42"/>
      <c r="XZ44" s="42"/>
      <c r="YA44" s="42"/>
      <c r="YB44" s="42"/>
      <c r="YC44" s="42"/>
      <c r="YD44" s="42"/>
      <c r="YE44" s="42"/>
      <c r="YF44" s="42"/>
      <c r="YG44" s="42"/>
      <c r="YH44" s="42"/>
      <c r="YI44" s="42"/>
      <c r="YJ44" s="42"/>
      <c r="YK44" s="42"/>
      <c r="YL44" s="42"/>
      <c r="YM44" s="42"/>
      <c r="YN44" s="42"/>
      <c r="YO44" s="42"/>
      <c r="YP44" s="42"/>
      <c r="YQ44" s="42"/>
      <c r="YR44" s="42"/>
      <c r="YS44" s="42"/>
      <c r="YT44" s="42"/>
      <c r="YU44" s="42"/>
      <c r="YV44" s="42"/>
      <c r="YW44" s="42"/>
      <c r="YX44" s="42"/>
      <c r="YY44" s="42"/>
      <c r="YZ44" s="42"/>
      <c r="ZA44" s="42"/>
      <c r="ZB44" s="42"/>
      <c r="ZC44" s="42"/>
      <c r="ZD44" s="42"/>
      <c r="ZE44" s="42"/>
      <c r="ZF44" s="42"/>
      <c r="ZG44" s="42"/>
      <c r="ZH44" s="42"/>
      <c r="ZI44" s="42"/>
      <c r="ZJ44" s="42"/>
      <c r="ZK44" s="42"/>
      <c r="ZL44" s="42"/>
      <c r="ZM44" s="42"/>
      <c r="ZN44" s="42"/>
      <c r="ZO44" s="42"/>
      <c r="ZP44" s="42"/>
      <c r="ZQ44" s="42"/>
      <c r="ZR44" s="42"/>
      <c r="ZS44" s="42"/>
      <c r="ZT44" s="42"/>
      <c r="ZU44" s="42"/>
      <c r="ZV44" s="42"/>
      <c r="ZW44" s="42"/>
      <c r="ZX44" s="42"/>
      <c r="ZY44" s="42"/>
      <c r="ZZ44" s="42"/>
      <c r="AAA44" s="42"/>
      <c r="AAB44" s="42"/>
      <c r="AAC44" s="42"/>
      <c r="AAD44" s="42"/>
      <c r="AAE44" s="42"/>
      <c r="AAF44" s="42"/>
      <c r="AAG44" s="42"/>
      <c r="AAH44" s="42"/>
      <c r="AAI44" s="42"/>
      <c r="AAJ44" s="42"/>
      <c r="AAK44" s="42"/>
      <c r="AAL44" s="42"/>
      <c r="AAM44" s="42"/>
      <c r="AAN44" s="42"/>
      <c r="AAO44" s="42"/>
      <c r="AAP44" s="42"/>
      <c r="AAQ44" s="42"/>
      <c r="AAR44" s="42"/>
      <c r="AAS44" s="42"/>
      <c r="AAT44" s="42"/>
      <c r="AAU44" s="42"/>
      <c r="AAV44" s="42"/>
      <c r="AAW44" s="42"/>
      <c r="AAX44" s="42"/>
      <c r="AAY44" s="42"/>
      <c r="AAZ44" s="42"/>
      <c r="ABA44" s="42"/>
      <c r="ABB44" s="42"/>
      <c r="ABC44" s="42"/>
      <c r="ABD44" s="42"/>
      <c r="ABE44" s="42"/>
      <c r="ABF44" s="42"/>
      <c r="ABG44" s="42"/>
      <c r="ABH44" s="42"/>
      <c r="ABI44" s="42"/>
      <c r="ABJ44" s="42"/>
      <c r="ABK44" s="42"/>
      <c r="ABL44" s="42"/>
      <c r="ABM44" s="42"/>
      <c r="ABN44" s="42"/>
      <c r="ABO44" s="42"/>
      <c r="ABP44" s="42"/>
      <c r="ABQ44" s="42"/>
      <c r="ABR44" s="42"/>
      <c r="ABS44" s="42"/>
      <c r="ABT44" s="42"/>
      <c r="ABU44" s="42"/>
      <c r="ABV44" s="42"/>
      <c r="ABW44" s="42"/>
      <c r="ABX44" s="42"/>
      <c r="ABY44" s="42"/>
      <c r="ABZ44" s="42"/>
      <c r="ACA44" s="42"/>
      <c r="ACB44" s="42"/>
      <c r="ACC44" s="42"/>
      <c r="ACD44" s="42"/>
      <c r="ACE44" s="42"/>
      <c r="ACF44" s="42"/>
      <c r="ACG44" s="42"/>
      <c r="ACH44" s="42"/>
      <c r="ACI44" s="42"/>
      <c r="ACJ44" s="42"/>
      <c r="ACK44" s="42"/>
      <c r="ACL44" s="42"/>
      <c r="ACM44" s="42"/>
      <c r="ACN44" s="42"/>
      <c r="ACO44" s="42"/>
      <c r="ACP44" s="42"/>
      <c r="ACQ44" s="42"/>
      <c r="ACR44" s="42"/>
      <c r="ACS44" s="42"/>
      <c r="ACT44" s="42"/>
      <c r="ACU44" s="42"/>
      <c r="ACV44" s="42"/>
      <c r="ACW44" s="42"/>
      <c r="ACX44" s="42"/>
      <c r="ACY44" s="42"/>
      <c r="ACZ44" s="42"/>
      <c r="ADA44" s="42"/>
      <c r="ADB44" s="42"/>
      <c r="ADC44" s="42"/>
      <c r="ADD44" s="42"/>
      <c r="ADE44" s="42"/>
      <c r="ADF44" s="42"/>
      <c r="ADG44" s="42"/>
      <c r="ADH44" s="42"/>
      <c r="ADI44" s="42"/>
      <c r="ADJ44" s="42"/>
      <c r="ADK44" s="42"/>
      <c r="ADL44" s="42"/>
      <c r="ADM44" s="42"/>
      <c r="ADN44" s="42"/>
      <c r="ADO44" s="42"/>
      <c r="ADP44" s="42"/>
      <c r="ADQ44" s="42"/>
      <c r="ADR44" s="42"/>
      <c r="ADS44" s="42"/>
      <c r="ADT44" s="42"/>
      <c r="ADU44" s="42"/>
      <c r="ADV44" s="42"/>
      <c r="ADW44" s="42"/>
      <c r="ADX44" s="42"/>
      <c r="ADY44" s="42"/>
      <c r="ADZ44" s="42"/>
      <c r="AEA44" s="42"/>
      <c r="AEB44" s="42"/>
      <c r="AEC44" s="42"/>
      <c r="AED44" s="42"/>
      <c r="AEE44" s="42"/>
      <c r="AEF44" s="42"/>
      <c r="AEG44" s="42"/>
      <c r="AEH44" s="42"/>
      <c r="AEI44" s="42"/>
      <c r="AEJ44" s="42"/>
      <c r="AEK44" s="42"/>
      <c r="AEL44" s="42"/>
      <c r="AEM44" s="42"/>
      <c r="AEN44" s="42"/>
      <c r="AEO44" s="42"/>
      <c r="AEP44" s="42"/>
      <c r="AEQ44" s="42"/>
      <c r="AER44" s="42"/>
      <c r="AES44" s="42"/>
      <c r="AET44" s="42"/>
      <c r="AEU44" s="42"/>
      <c r="AEV44" s="42"/>
      <c r="AEW44" s="42"/>
      <c r="AEX44" s="42"/>
      <c r="AEY44" s="42"/>
      <c r="AEZ44" s="42"/>
      <c r="AFA44" s="42"/>
      <c r="AFB44" s="42"/>
      <c r="AFC44" s="42"/>
      <c r="AFD44" s="42"/>
      <c r="AFE44" s="42"/>
      <c r="AFF44" s="42"/>
      <c r="AFG44" s="42"/>
      <c r="AFH44" s="42"/>
      <c r="AFI44" s="42"/>
      <c r="AFJ44" s="42"/>
      <c r="AFK44" s="42"/>
      <c r="AFL44" s="42"/>
      <c r="AFM44" s="42"/>
      <c r="AFN44" s="42"/>
      <c r="AFO44" s="42"/>
      <c r="AFP44" s="42"/>
      <c r="AFQ44" s="42"/>
      <c r="AFR44" s="42"/>
      <c r="AFS44" s="42"/>
      <c r="AFT44" s="42"/>
      <c r="AFU44" s="42"/>
      <c r="AFV44" s="42"/>
      <c r="AFW44" s="42"/>
      <c r="AFX44" s="42"/>
      <c r="AFY44" s="42"/>
      <c r="AFZ44" s="42"/>
      <c r="AGA44" s="42"/>
      <c r="AGB44" s="42"/>
      <c r="AGC44" s="42"/>
      <c r="AGD44" s="42"/>
      <c r="AGE44" s="42"/>
      <c r="AGF44" s="42"/>
      <c r="AGG44" s="42"/>
      <c r="AGH44" s="42"/>
      <c r="AGI44" s="42"/>
      <c r="AGJ44" s="42"/>
      <c r="AGK44" s="42"/>
      <c r="AGL44" s="42"/>
      <c r="AGM44" s="42"/>
      <c r="AGN44" s="42"/>
      <c r="AGO44" s="42"/>
      <c r="AGP44" s="42"/>
      <c r="AGQ44" s="42"/>
      <c r="AGR44" s="42"/>
      <c r="AGS44" s="42"/>
      <c r="AGT44" s="42"/>
      <c r="AGU44" s="42"/>
      <c r="AGV44" s="42"/>
      <c r="AGW44" s="42"/>
      <c r="AGX44" s="42"/>
      <c r="AGY44" s="42"/>
      <c r="AGZ44" s="42"/>
      <c r="AHA44" s="42"/>
      <c r="AHB44" s="42"/>
      <c r="AHC44" s="42"/>
      <c r="AHD44" s="42"/>
      <c r="AHE44" s="42"/>
      <c r="AHF44" s="42"/>
      <c r="AHG44" s="42"/>
      <c r="AHH44" s="42"/>
      <c r="AHI44" s="42"/>
      <c r="AHJ44" s="42"/>
      <c r="AHK44" s="42"/>
      <c r="AHL44" s="42"/>
      <c r="AHM44" s="42"/>
      <c r="AHN44" s="42"/>
      <c r="AHO44" s="42"/>
      <c r="AHP44" s="42"/>
      <c r="AHQ44" s="42"/>
      <c r="AHR44" s="42"/>
      <c r="AHS44" s="42"/>
      <c r="AHT44" s="42"/>
      <c r="AHU44" s="42"/>
      <c r="AHV44" s="42"/>
      <c r="AHW44" s="42"/>
      <c r="AHX44" s="42"/>
      <c r="AHY44" s="42"/>
      <c r="AHZ44" s="42"/>
      <c r="AIA44" s="42"/>
      <c r="AIB44" s="42"/>
      <c r="AIC44" s="42"/>
      <c r="AID44" s="42"/>
      <c r="AIE44" s="42"/>
      <c r="AIF44" s="42"/>
      <c r="AIG44" s="42"/>
      <c r="AIH44" s="42"/>
      <c r="AII44" s="42"/>
      <c r="AIJ44" s="42"/>
      <c r="AIK44" s="42"/>
      <c r="AIL44" s="42"/>
      <c r="AIM44" s="42"/>
      <c r="AIN44" s="42"/>
      <c r="AIO44" s="42"/>
      <c r="AIP44" s="42"/>
      <c r="AIQ44" s="42"/>
      <c r="AIR44" s="42"/>
      <c r="AIS44" s="42"/>
      <c r="AIT44" s="42"/>
      <c r="AIU44" s="42"/>
      <c r="AIV44" s="42"/>
      <c r="AIW44" s="42"/>
      <c r="AIX44" s="42"/>
      <c r="AIY44" s="42"/>
      <c r="AIZ44" s="42"/>
      <c r="AJA44" s="42"/>
      <c r="AJB44" s="42"/>
      <c r="AJC44" s="42"/>
      <c r="AJD44" s="42"/>
      <c r="AJE44" s="42"/>
      <c r="AJF44" s="42"/>
      <c r="AJG44" s="42"/>
      <c r="AJH44" s="42"/>
      <c r="AJI44" s="42"/>
      <c r="AJJ44" s="42"/>
      <c r="AJK44" s="42"/>
      <c r="AJL44" s="42"/>
      <c r="AJM44" s="42"/>
      <c r="AJN44" s="42"/>
      <c r="AJO44" s="42"/>
      <c r="AJP44" s="42"/>
      <c r="AJQ44" s="42"/>
      <c r="AJR44" s="42"/>
      <c r="AJS44" s="42"/>
      <c r="AJT44" s="42"/>
      <c r="AJU44" s="42"/>
      <c r="AJV44" s="42"/>
      <c r="AJW44" s="42"/>
      <c r="AJX44" s="42"/>
      <c r="AJY44" s="42"/>
      <c r="AJZ44" s="42"/>
      <c r="AKA44" s="42"/>
      <c r="AKB44" s="42"/>
      <c r="AKC44" s="42"/>
      <c r="AKD44" s="42"/>
      <c r="AKE44" s="42"/>
      <c r="AKF44" s="42"/>
      <c r="AKG44" s="42"/>
      <c r="AKH44" s="42"/>
      <c r="AKI44" s="42"/>
      <c r="AKJ44" s="42"/>
      <c r="AKK44" s="42"/>
      <c r="AKL44" s="42"/>
      <c r="AKM44" s="42"/>
      <c r="AKN44" s="42"/>
      <c r="AKO44" s="42"/>
      <c r="AKP44" s="42"/>
      <c r="AKQ44" s="42"/>
      <c r="AKR44" s="42"/>
      <c r="AKS44" s="42"/>
      <c r="AKT44" s="42"/>
      <c r="AKU44" s="42"/>
      <c r="AKV44" s="42"/>
      <c r="AKW44" s="42"/>
      <c r="AKX44" s="42"/>
      <c r="AKY44" s="42"/>
      <c r="AKZ44" s="42"/>
      <c r="ALA44" s="42"/>
      <c r="ALB44" s="42"/>
      <c r="ALC44" s="42"/>
      <c r="ALD44" s="42"/>
      <c r="ALE44" s="42"/>
      <c r="ALF44" s="42"/>
      <c r="ALG44" s="42"/>
      <c r="ALH44" s="42"/>
      <c r="ALI44" s="42"/>
      <c r="ALJ44" s="42"/>
      <c r="ALK44" s="42"/>
      <c r="ALL44" s="42"/>
      <c r="ALM44" s="42"/>
      <c r="ALN44" s="42"/>
      <c r="ALO44" s="42"/>
      <c r="ALP44" s="42"/>
      <c r="ALQ44" s="42"/>
      <c r="ALR44" s="42"/>
      <c r="ALS44" s="42"/>
      <c r="ALT44" s="42"/>
      <c r="ALU44" s="42"/>
      <c r="ALV44" s="42"/>
      <c r="ALW44" s="42"/>
      <c r="ALX44" s="42"/>
      <c r="ALY44" s="42"/>
      <c r="ALZ44" s="42"/>
      <c r="AMA44" s="42"/>
      <c r="AMB44" s="42"/>
      <c r="AMC44" s="42"/>
      <c r="AMD44" s="42"/>
      <c r="AME44" s="42"/>
      <c r="AMF44" s="42"/>
      <c r="AMG44" s="42"/>
      <c r="AMH44" s="42"/>
      <c r="AMI44" s="42"/>
      <c r="AMJ44" s="42"/>
      <c r="AMK44" s="42"/>
    </row>
    <row r="45" spans="1:1025" x14ac:dyDescent="0.2">
      <c r="A45" s="36" t="s">
        <v>153</v>
      </c>
      <c r="B45" s="37" t="s">
        <v>154</v>
      </c>
      <c r="C45" s="37" t="s">
        <v>51</v>
      </c>
      <c r="D45" s="38" t="s">
        <v>78</v>
      </c>
      <c r="E45" s="39" t="s">
        <v>79</v>
      </c>
      <c r="F45" s="37" t="s">
        <v>42</v>
      </c>
      <c r="G45" s="37" t="s">
        <v>155</v>
      </c>
    </row>
    <row r="46" spans="1:1025" x14ac:dyDescent="0.2">
      <c r="A46" s="36" t="s">
        <v>156</v>
      </c>
      <c r="B46" s="37" t="s">
        <v>154</v>
      </c>
      <c r="C46" s="37" t="s">
        <v>46</v>
      </c>
      <c r="D46" s="38" t="s">
        <v>74</v>
      </c>
      <c r="E46" s="39" t="s">
        <v>69</v>
      </c>
      <c r="F46" s="37" t="s">
        <v>42</v>
      </c>
      <c r="G46" s="37"/>
    </row>
    <row r="47" spans="1:1025" x14ac:dyDescent="0.2">
      <c r="A47" s="36" t="s">
        <v>159</v>
      </c>
      <c r="B47" s="37" t="s">
        <v>158</v>
      </c>
      <c r="C47" s="37" t="s">
        <v>41</v>
      </c>
      <c r="D47" s="38" t="s">
        <v>68</v>
      </c>
      <c r="E47" s="39"/>
      <c r="F47" s="37" t="s">
        <v>42</v>
      </c>
      <c r="G47" s="37"/>
    </row>
    <row r="48" spans="1:1025" x14ac:dyDescent="0.2">
      <c r="A48" s="36" t="s">
        <v>160</v>
      </c>
      <c r="B48" s="37" t="s">
        <v>161</v>
      </c>
      <c r="C48" s="37" t="s">
        <v>46</v>
      </c>
      <c r="D48" s="38" t="s">
        <v>74</v>
      </c>
      <c r="E48" s="49" t="str">
        <f t="array" ref="E48">_xlfn.IFS(D48="","",D48="Schiedsrichter","Schiedsgericht",D48="Wettkampfleiter","Wettkampfleitung",TRUE(),"Kampfgericht")</f>
        <v>Kampfgericht</v>
      </c>
      <c r="F48" s="37" t="s">
        <v>42</v>
      </c>
      <c r="G48" s="37"/>
    </row>
    <row r="49" spans="1:7" x14ac:dyDescent="0.2">
      <c r="A49" s="36" t="s">
        <v>166</v>
      </c>
      <c r="B49" s="37" t="s">
        <v>167</v>
      </c>
      <c r="C49" s="37" t="s">
        <v>46</v>
      </c>
      <c r="D49" s="38" t="s">
        <v>68</v>
      </c>
      <c r="E49" s="39" t="str" cm="1">
        <f t="array" ref="E49">_xlfn.IFS(D49="","",D49="Schiedsrichter","Schiedsgericht",D49="Wettkampfleiter","Wettkampfleitung",TRUE,"Kampfgericht")</f>
        <v>Kampfgericht</v>
      </c>
      <c r="F49" s="37" t="s">
        <v>42</v>
      </c>
      <c r="G49" s="37" t="s">
        <v>168</v>
      </c>
    </row>
    <row r="50" spans="1:7" x14ac:dyDescent="0.2">
      <c r="A50" s="36" t="s">
        <v>169</v>
      </c>
      <c r="B50" s="37" t="s">
        <v>167</v>
      </c>
      <c r="C50" s="37" t="s">
        <v>41</v>
      </c>
      <c r="D50" s="38" t="s">
        <v>68</v>
      </c>
      <c r="E50" s="39" t="str" cm="1">
        <f t="array" ref="E50">_xlfn.IFS(D50="","",D50="Schiedsrichter","Schiedsgericht",D50="Wettkampfleiter","Wettkampfleitung",TRUE,"Kampfgericht")</f>
        <v>Kampfgericht</v>
      </c>
      <c r="F50" s="37" t="s">
        <v>42</v>
      </c>
      <c r="G50" s="37"/>
    </row>
    <row r="51" spans="1:7" x14ac:dyDescent="0.2">
      <c r="A51" s="36" t="s">
        <v>181</v>
      </c>
      <c r="B51" s="37" t="s">
        <v>182</v>
      </c>
      <c r="C51" s="37" t="s">
        <v>51</v>
      </c>
      <c r="D51" s="38"/>
      <c r="E51" s="39"/>
      <c r="F51" s="37"/>
      <c r="G51" s="37"/>
    </row>
    <row r="52" spans="1:7" x14ac:dyDescent="0.2">
      <c r="A52" s="36" t="s">
        <v>183</v>
      </c>
      <c r="B52" s="37" t="s">
        <v>182</v>
      </c>
      <c r="C52" s="37" t="s">
        <v>46</v>
      </c>
      <c r="D52" s="38"/>
      <c r="E52" s="39"/>
      <c r="F52" s="37" t="s">
        <v>184</v>
      </c>
      <c r="G52" s="37"/>
    </row>
    <row r="53" spans="1:7" x14ac:dyDescent="0.2">
      <c r="A53" s="36" t="s">
        <v>185</v>
      </c>
      <c r="B53" s="37" t="s">
        <v>182</v>
      </c>
      <c r="C53" s="37" t="s">
        <v>46</v>
      </c>
      <c r="D53" s="38"/>
      <c r="E53" s="39" t="str" cm="1">
        <f t="array" ref="E53">_xlfn.IFS(D53="","",D53="Schiedsrichter","Schiedsgericht",D53="Wettkampfleiter","Wettkampfleitung",TRUE,"Kampfgericht")</f>
        <v/>
      </c>
      <c r="F53" s="37" t="s">
        <v>184</v>
      </c>
      <c r="G53" s="37"/>
    </row>
    <row r="54" spans="1:7" x14ac:dyDescent="0.2">
      <c r="A54" s="36" t="s">
        <v>186</v>
      </c>
      <c r="B54" s="37" t="s">
        <v>182</v>
      </c>
      <c r="C54" s="37" t="s">
        <v>46</v>
      </c>
      <c r="D54" s="38"/>
      <c r="E54" s="39" t="str" cm="1">
        <f t="array" ref="E54">_xlfn.IFS(D54="","",D54="Schiedsrichter","Schiedsgericht",D54="Wettkampfleiter","Wettkampfleitung",TRUE,"Kampfgericht")</f>
        <v/>
      </c>
      <c r="F54" s="37" t="s">
        <v>184</v>
      </c>
      <c r="G54" s="37"/>
    </row>
    <row r="55" spans="1:7" x14ac:dyDescent="0.2">
      <c r="A55" s="36" t="s">
        <v>187</v>
      </c>
      <c r="B55" s="37" t="s">
        <v>182</v>
      </c>
      <c r="C55" s="37" t="s">
        <v>41</v>
      </c>
      <c r="D55" s="38"/>
      <c r="E55" s="39" t="str" cm="1">
        <f t="array" ref="E55">_xlfn.IFS(D55="","",D55="Schiedsrichter","Schiedsgericht",D55="Wettkampfleiter","Wettkampfleitung",TRUE,"Kampfgericht")</f>
        <v/>
      </c>
      <c r="F55" s="37"/>
      <c r="G55" s="37"/>
    </row>
    <row r="56" spans="1:7" x14ac:dyDescent="0.2">
      <c r="A56" s="36" t="s">
        <v>188</v>
      </c>
      <c r="B56" s="37" t="s">
        <v>189</v>
      </c>
      <c r="C56" s="37" t="s">
        <v>46</v>
      </c>
      <c r="D56" s="38" t="s">
        <v>74</v>
      </c>
      <c r="E56" s="39"/>
      <c r="F56" s="37" t="s">
        <v>57</v>
      </c>
      <c r="G56" s="37"/>
    </row>
    <row r="57" spans="1:7" x14ac:dyDescent="0.2">
      <c r="A57" s="36" t="s">
        <v>191</v>
      </c>
      <c r="B57" s="37" t="s">
        <v>192</v>
      </c>
      <c r="C57" s="37" t="s">
        <v>46</v>
      </c>
      <c r="D57" s="38" t="s">
        <v>74</v>
      </c>
      <c r="E57" s="74" t="str">
        <f t="array" ref="E57">_xlfn.IFS(D57="","",D57="Schiedsrichter","Schiedsgericht",D57="Wettkampfleiter","Wettkampfleitung",TRUE,"Kampfgericht")</f>
        <v>Kampfgericht</v>
      </c>
      <c r="F57" s="37" t="s">
        <v>42</v>
      </c>
      <c r="G57" s="37"/>
    </row>
  </sheetData>
  <sheetProtection selectLockedCells="1"/>
  <dataValidations count="2">
    <dataValidation allowBlank="1" sqref="E2:E7 G20:G28 G2:G7 E20:E28 G30:G41 E30:E41 G45:G47 E45:E47 G49:G57 E49:E57" xr:uid="{E29F5DE1-BEB7-4941-A7A2-F15EF2B49941}"/>
    <dataValidation allowBlank="1" sqref="E29 G29 E42:E44 G42:G44 E48 G48" xr:uid="{2A640BF2-6A50-344A-8E36-8086C11121F2}">
      <formula1>0</formula1>
      <formula2>0</formula2>
    </dataValidation>
  </dataValidations>
  <pageMargins left="0.78740157480314965" right="0.78740157480314965" top="0.98425196850393704" bottom="0.98425196850393704" header="0.51181102362204722" footer="0.51181102362204722"/>
  <pageSetup paperSize="9" scale="78" fitToHeight="100" orientation="landscape" r:id="rId1"/>
  <headerFooter alignWithMargins="0">
    <oddHeader>&amp;L&amp;A&amp;CMeldeunterlagen&amp;R&amp;T &amp;D</oddHeader>
    <oddFooter>&amp;LJAuswertung - https://www.dennisfabri.de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BCBA299-8BD5-461B-9778-3E7F7D743EC4}">
          <x14:formula1>
            <xm:f>Listen!$A$4:$A$5</xm:f>
          </x14:formula1>
          <xm:sqref>F4:F7</xm:sqref>
        </x14:dataValidation>
        <x14:dataValidation type="list" allowBlank="1" showInputMessage="1" showErrorMessage="1" xr:uid="{160BD8A2-1DDF-4073-9205-F8D9AA2726C6}">
          <x14:formula1>
            <xm:f>Listen!$G$4:$G$11</xm:f>
          </x14:formula1>
          <xm:sqref>D4:D7</xm:sqref>
        </x14:dataValidation>
        <x14:dataValidation type="list" allowBlank="1" showInputMessage="1" showErrorMessage="1" xr:uid="{4E2998B7-ED76-44E1-A746-0E2A0DF485E8}">
          <x14:formula1>
            <xm:f>Listen!$C$4:$C$6</xm:f>
          </x14:formula1>
          <xm:sqref>C4:C7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C2BCC-3027-4088-8D50-EBD900F6E7A6}">
  <dimension ref="A1:H54"/>
  <sheetViews>
    <sheetView workbookViewId="0">
      <selection activeCell="H14" sqref="H14"/>
    </sheetView>
  </sheetViews>
  <sheetFormatPr baseColWidth="10" defaultColWidth="11.5" defaultRowHeight="13" x14ac:dyDescent="0.15"/>
  <cols>
    <col min="1" max="1" width="13.6640625" customWidth="1"/>
    <col min="2" max="2" width="16.33203125" customWidth="1"/>
    <col min="3" max="3" width="15.6640625" customWidth="1"/>
    <col min="7" max="7" width="15.5" customWidth="1"/>
  </cols>
  <sheetData>
    <row r="1" spans="1:8" x14ac:dyDescent="0.15">
      <c r="A1" s="1" t="s">
        <v>60</v>
      </c>
    </row>
    <row r="3" spans="1:8" x14ac:dyDescent="0.15">
      <c r="A3" s="1" t="s">
        <v>37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36</v>
      </c>
    </row>
    <row r="4" spans="1:8" x14ac:dyDescent="0.15">
      <c r="A4" s="1" t="s">
        <v>42</v>
      </c>
      <c r="B4" s="1" t="s">
        <v>67</v>
      </c>
      <c r="C4" s="1" t="s">
        <v>41</v>
      </c>
      <c r="D4" s="2">
        <v>0</v>
      </c>
      <c r="E4" s="2">
        <v>0</v>
      </c>
      <c r="F4" s="2">
        <v>0</v>
      </c>
      <c r="G4" s="1" t="s">
        <v>68</v>
      </c>
      <c r="H4" t="s">
        <v>69</v>
      </c>
    </row>
    <row r="5" spans="1:8" x14ac:dyDescent="0.15">
      <c r="A5" s="1" t="s">
        <v>57</v>
      </c>
      <c r="B5" s="1" t="s">
        <v>70</v>
      </c>
      <c r="C5" s="1" t="s">
        <v>46</v>
      </c>
      <c r="D5" s="2">
        <v>1</v>
      </c>
      <c r="E5" s="2">
        <v>0</v>
      </c>
      <c r="F5" s="2">
        <v>1</v>
      </c>
      <c r="G5" s="1" t="s">
        <v>71</v>
      </c>
      <c r="H5" t="s">
        <v>69</v>
      </c>
    </row>
    <row r="6" spans="1:8" x14ac:dyDescent="0.15">
      <c r="B6" s="1" t="s">
        <v>72</v>
      </c>
      <c r="C6" s="1" t="s">
        <v>51</v>
      </c>
      <c r="D6" s="2">
        <v>2</v>
      </c>
      <c r="E6">
        <v>1</v>
      </c>
      <c r="F6" s="2">
        <v>1</v>
      </c>
      <c r="G6" s="1" t="s">
        <v>73</v>
      </c>
      <c r="H6" t="s">
        <v>69</v>
      </c>
    </row>
    <row r="7" spans="1:8" x14ac:dyDescent="0.15">
      <c r="D7" s="2">
        <v>3</v>
      </c>
      <c r="E7" s="2">
        <v>1</v>
      </c>
      <c r="F7" s="2">
        <v>2</v>
      </c>
      <c r="G7" s="1" t="s">
        <v>63</v>
      </c>
      <c r="H7" t="s">
        <v>69</v>
      </c>
    </row>
    <row r="8" spans="1:8" x14ac:dyDescent="0.15">
      <c r="D8" s="2">
        <v>4</v>
      </c>
      <c r="E8" s="2">
        <v>1</v>
      </c>
      <c r="F8" s="2">
        <v>2</v>
      </c>
      <c r="G8" s="1" t="s">
        <v>74</v>
      </c>
      <c r="H8" t="s">
        <v>69</v>
      </c>
    </row>
    <row r="9" spans="1:8" x14ac:dyDescent="0.15">
      <c r="D9" s="2">
        <v>5</v>
      </c>
      <c r="E9" s="2">
        <v>1</v>
      </c>
      <c r="F9" s="2">
        <v>3</v>
      </c>
      <c r="G9" s="1" t="s">
        <v>75</v>
      </c>
      <c r="H9" t="s">
        <v>69</v>
      </c>
    </row>
    <row r="10" spans="1:8" x14ac:dyDescent="0.15">
      <c r="D10" s="2">
        <v>6</v>
      </c>
      <c r="E10" s="2">
        <v>2</v>
      </c>
      <c r="F10" s="2">
        <v>3</v>
      </c>
      <c r="G10" s="1" t="s">
        <v>76</v>
      </c>
      <c r="H10" t="s">
        <v>77</v>
      </c>
    </row>
    <row r="11" spans="1:8" x14ac:dyDescent="0.15">
      <c r="D11" s="2">
        <v>7</v>
      </c>
      <c r="E11" s="2">
        <v>2</v>
      </c>
      <c r="F11" s="2">
        <v>4</v>
      </c>
      <c r="G11" s="1" t="s">
        <v>78</v>
      </c>
      <c r="H11" t="s">
        <v>79</v>
      </c>
    </row>
    <row r="12" spans="1:8" x14ac:dyDescent="0.15">
      <c r="D12" s="2">
        <v>8</v>
      </c>
      <c r="E12" s="2">
        <v>2</v>
      </c>
      <c r="F12" s="2">
        <v>4</v>
      </c>
    </row>
    <row r="13" spans="1:8" x14ac:dyDescent="0.15">
      <c r="D13" s="2">
        <v>9</v>
      </c>
      <c r="E13" s="2">
        <v>2</v>
      </c>
      <c r="F13" s="2">
        <v>5</v>
      </c>
    </row>
    <row r="14" spans="1:8" x14ac:dyDescent="0.15">
      <c r="D14" s="2">
        <v>10</v>
      </c>
      <c r="E14" s="2">
        <v>2</v>
      </c>
      <c r="F14" s="2">
        <v>5</v>
      </c>
    </row>
    <row r="15" spans="1:8" x14ac:dyDescent="0.15">
      <c r="D15" s="2">
        <v>11</v>
      </c>
      <c r="E15" s="2">
        <v>3</v>
      </c>
      <c r="F15" s="2">
        <v>6</v>
      </c>
    </row>
    <row r="16" spans="1:8" x14ac:dyDescent="0.15">
      <c r="D16" s="2">
        <v>12</v>
      </c>
      <c r="E16" s="2">
        <v>3</v>
      </c>
      <c r="F16" s="2">
        <v>6</v>
      </c>
    </row>
    <row r="17" spans="4:6" x14ac:dyDescent="0.15">
      <c r="D17" s="2">
        <v>13</v>
      </c>
      <c r="E17" s="2">
        <v>3</v>
      </c>
      <c r="F17" s="2">
        <v>7</v>
      </c>
    </row>
    <row r="18" spans="4:6" x14ac:dyDescent="0.15">
      <c r="D18" s="2">
        <v>14</v>
      </c>
      <c r="E18" s="2">
        <v>3</v>
      </c>
      <c r="F18" s="2">
        <v>7</v>
      </c>
    </row>
    <row r="19" spans="4:6" x14ac:dyDescent="0.15">
      <c r="D19" s="2">
        <v>15</v>
      </c>
      <c r="E19" s="2">
        <v>3</v>
      </c>
      <c r="F19" s="2">
        <v>8</v>
      </c>
    </row>
    <row r="20" spans="4:6" x14ac:dyDescent="0.15">
      <c r="D20" s="2">
        <v>16</v>
      </c>
      <c r="E20" s="2">
        <v>4</v>
      </c>
      <c r="F20" s="2">
        <v>8</v>
      </c>
    </row>
    <row r="21" spans="4:6" x14ac:dyDescent="0.15">
      <c r="D21" s="2">
        <v>17</v>
      </c>
      <c r="E21" s="2">
        <v>4</v>
      </c>
      <c r="F21" s="2">
        <v>9</v>
      </c>
    </row>
    <row r="22" spans="4:6" x14ac:dyDescent="0.15">
      <c r="D22" s="2">
        <v>18</v>
      </c>
      <c r="E22" s="2">
        <v>4</v>
      </c>
      <c r="F22" s="2">
        <v>9</v>
      </c>
    </row>
    <row r="23" spans="4:6" x14ac:dyDescent="0.15">
      <c r="D23" s="2">
        <v>19</v>
      </c>
      <c r="E23" s="2">
        <v>4</v>
      </c>
      <c r="F23" s="2">
        <v>10</v>
      </c>
    </row>
    <row r="24" spans="4:6" x14ac:dyDescent="0.15">
      <c r="D24" s="2">
        <v>20</v>
      </c>
      <c r="E24" s="2">
        <v>4</v>
      </c>
      <c r="F24" s="2">
        <v>10</v>
      </c>
    </row>
    <row r="25" spans="4:6" x14ac:dyDescent="0.15">
      <c r="D25" s="2">
        <v>21</v>
      </c>
      <c r="E25" s="2">
        <v>5</v>
      </c>
      <c r="F25" s="2">
        <v>11</v>
      </c>
    </row>
    <row r="26" spans="4:6" x14ac:dyDescent="0.15">
      <c r="D26" s="2">
        <v>22</v>
      </c>
      <c r="E26" s="2">
        <v>5</v>
      </c>
      <c r="F26" s="2">
        <v>11</v>
      </c>
    </row>
    <row r="27" spans="4:6" x14ac:dyDescent="0.15">
      <c r="D27" s="2">
        <v>23</v>
      </c>
      <c r="E27" s="2">
        <v>5</v>
      </c>
      <c r="F27" s="2">
        <v>12</v>
      </c>
    </row>
    <row r="28" spans="4:6" x14ac:dyDescent="0.15">
      <c r="D28" s="2">
        <v>24</v>
      </c>
      <c r="E28" s="2">
        <v>5</v>
      </c>
      <c r="F28" s="2">
        <v>12</v>
      </c>
    </row>
    <row r="29" spans="4:6" x14ac:dyDescent="0.15">
      <c r="D29" s="2">
        <v>25</v>
      </c>
      <c r="E29" s="2">
        <v>5</v>
      </c>
      <c r="F29" s="2">
        <v>13</v>
      </c>
    </row>
    <row r="30" spans="4:6" x14ac:dyDescent="0.15">
      <c r="D30" s="2">
        <v>26</v>
      </c>
      <c r="E30" s="2">
        <v>6</v>
      </c>
      <c r="F30" s="2">
        <v>13</v>
      </c>
    </row>
    <row r="31" spans="4:6" x14ac:dyDescent="0.15">
      <c r="D31" s="2">
        <v>27</v>
      </c>
      <c r="E31" s="2">
        <v>6</v>
      </c>
      <c r="F31" s="2">
        <v>14</v>
      </c>
    </row>
    <row r="32" spans="4:6" x14ac:dyDescent="0.15">
      <c r="D32" s="2">
        <v>28</v>
      </c>
      <c r="E32" s="2">
        <v>6</v>
      </c>
      <c r="F32" s="2">
        <v>14</v>
      </c>
    </row>
    <row r="33" spans="4:6" x14ac:dyDescent="0.15">
      <c r="D33" s="2">
        <v>29</v>
      </c>
      <c r="E33" s="2">
        <v>6</v>
      </c>
      <c r="F33" s="2">
        <v>15</v>
      </c>
    </row>
    <row r="34" spans="4:6" x14ac:dyDescent="0.15">
      <c r="D34" s="2">
        <v>30</v>
      </c>
      <c r="E34" s="2">
        <v>6</v>
      </c>
      <c r="F34" s="2">
        <v>15</v>
      </c>
    </row>
    <row r="35" spans="4:6" x14ac:dyDescent="0.15">
      <c r="D35" s="2">
        <v>31</v>
      </c>
      <c r="E35" s="2">
        <v>7</v>
      </c>
      <c r="F35" s="2">
        <v>16</v>
      </c>
    </row>
    <row r="36" spans="4:6" x14ac:dyDescent="0.15">
      <c r="D36" s="2">
        <v>32</v>
      </c>
      <c r="E36" s="2">
        <v>7</v>
      </c>
      <c r="F36" s="2">
        <v>16</v>
      </c>
    </row>
    <row r="37" spans="4:6" x14ac:dyDescent="0.15">
      <c r="D37" s="2">
        <v>33</v>
      </c>
      <c r="E37" s="2">
        <v>7</v>
      </c>
      <c r="F37" s="2">
        <v>17</v>
      </c>
    </row>
    <row r="38" spans="4:6" x14ac:dyDescent="0.15">
      <c r="D38" s="2">
        <v>34</v>
      </c>
      <c r="E38" s="2">
        <v>7</v>
      </c>
      <c r="F38" s="2">
        <v>17</v>
      </c>
    </row>
    <row r="39" spans="4:6" x14ac:dyDescent="0.15">
      <c r="D39" s="2">
        <v>35</v>
      </c>
      <c r="E39" s="2">
        <v>7</v>
      </c>
      <c r="F39" s="2">
        <v>18</v>
      </c>
    </row>
    <row r="40" spans="4:6" x14ac:dyDescent="0.15">
      <c r="D40" s="2">
        <v>36</v>
      </c>
      <c r="E40" s="2">
        <v>8</v>
      </c>
      <c r="F40" s="2">
        <v>18</v>
      </c>
    </row>
    <row r="41" spans="4:6" x14ac:dyDescent="0.15">
      <c r="D41" s="2">
        <v>37</v>
      </c>
      <c r="E41" s="2">
        <v>8</v>
      </c>
      <c r="F41" s="2">
        <v>19</v>
      </c>
    </row>
    <row r="42" spans="4:6" x14ac:dyDescent="0.15">
      <c r="D42" s="2">
        <v>38</v>
      </c>
      <c r="E42" s="2">
        <v>8</v>
      </c>
      <c r="F42" s="2">
        <v>19</v>
      </c>
    </row>
    <row r="43" spans="4:6" x14ac:dyDescent="0.15">
      <c r="D43" s="2">
        <v>39</v>
      </c>
      <c r="E43" s="2">
        <v>8</v>
      </c>
      <c r="F43" s="2">
        <v>20</v>
      </c>
    </row>
    <row r="44" spans="4:6" x14ac:dyDescent="0.15">
      <c r="D44" s="2">
        <v>40</v>
      </c>
      <c r="E44" s="2">
        <v>8</v>
      </c>
      <c r="F44" s="2">
        <v>20</v>
      </c>
    </row>
    <row r="45" spans="4:6" x14ac:dyDescent="0.15">
      <c r="D45" s="2">
        <v>41</v>
      </c>
      <c r="E45" s="2">
        <v>9</v>
      </c>
      <c r="F45" s="2">
        <v>21</v>
      </c>
    </row>
    <row r="46" spans="4:6" x14ac:dyDescent="0.15">
      <c r="D46" s="2">
        <v>42</v>
      </c>
      <c r="E46" s="2">
        <v>9</v>
      </c>
      <c r="F46" s="2">
        <v>21</v>
      </c>
    </row>
    <row r="47" spans="4:6" x14ac:dyDescent="0.15">
      <c r="D47" s="2">
        <v>43</v>
      </c>
      <c r="E47" s="2">
        <v>9</v>
      </c>
      <c r="F47" s="2">
        <v>22</v>
      </c>
    </row>
    <row r="48" spans="4:6" x14ac:dyDescent="0.15">
      <c r="D48" s="2">
        <v>44</v>
      </c>
      <c r="E48" s="2">
        <v>9</v>
      </c>
      <c r="F48" s="2">
        <v>22</v>
      </c>
    </row>
    <row r="49" spans="4:6" x14ac:dyDescent="0.15">
      <c r="D49" s="2">
        <v>45</v>
      </c>
      <c r="E49" s="2">
        <v>9</v>
      </c>
      <c r="F49" s="2">
        <v>23</v>
      </c>
    </row>
    <row r="50" spans="4:6" x14ac:dyDescent="0.15">
      <c r="D50" s="2">
        <v>46</v>
      </c>
      <c r="E50" s="2">
        <v>10</v>
      </c>
      <c r="F50" s="2">
        <v>23</v>
      </c>
    </row>
    <row r="51" spans="4:6" x14ac:dyDescent="0.15">
      <c r="D51" s="2">
        <v>47</v>
      </c>
      <c r="E51" s="2">
        <v>10</v>
      </c>
      <c r="F51" s="2">
        <v>24</v>
      </c>
    </row>
    <row r="52" spans="4:6" x14ac:dyDescent="0.15">
      <c r="D52" s="2">
        <v>48</v>
      </c>
      <c r="E52" s="2">
        <v>10</v>
      </c>
      <c r="F52" s="2">
        <v>24</v>
      </c>
    </row>
    <row r="53" spans="4:6" x14ac:dyDescent="0.15">
      <c r="D53" s="2">
        <v>49</v>
      </c>
      <c r="E53" s="2">
        <v>10</v>
      </c>
      <c r="F53" s="2">
        <v>25</v>
      </c>
    </row>
    <row r="54" spans="4:6" x14ac:dyDescent="0.15">
      <c r="D54" s="2">
        <v>50</v>
      </c>
      <c r="E54" s="2">
        <v>10</v>
      </c>
      <c r="F54" s="2">
        <v>25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2498318-147e-4cbd-b098-e36c9179f3b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1274F3774E90445852B95979F1C19E8" ma:contentTypeVersion="12" ma:contentTypeDescription="Ein neues Dokument erstellen." ma:contentTypeScope="" ma:versionID="f687f0141c5e952cdb01dcbde862c8e4">
  <xsd:schema xmlns:xsd="http://www.w3.org/2001/XMLSchema" xmlns:xs="http://www.w3.org/2001/XMLSchema" xmlns:p="http://schemas.microsoft.com/office/2006/metadata/properties" xmlns:ns2="42498318-147e-4cbd-b098-e36c9179f3b2" xmlns:ns3="5bce6588-da4a-41e3-ac88-a201cd208990" targetNamespace="http://schemas.microsoft.com/office/2006/metadata/properties" ma:root="true" ma:fieldsID="fcf6430c5cd1f3f4691ee8e04c00f69f" ns2:_="" ns3:_="">
    <xsd:import namespace="42498318-147e-4cbd-b098-e36c9179f3b2"/>
    <xsd:import namespace="5bce6588-da4a-41e3-ac88-a201cd2089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498318-147e-4cbd-b098-e36c9179f3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37ef4fc2-462c-4eb2-a9a8-eeaa88feec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ce6588-da4a-41e3-ac88-a201cd20899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3A1B69-574D-4C93-99B5-76C4BE59131F}">
  <ds:schemaRefs>
    <ds:schemaRef ds:uri="http://schemas.microsoft.com/office/2006/documentManagement/types"/>
    <ds:schemaRef ds:uri="42498318-147e-4cbd-b098-e36c9179f3b2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5bce6588-da4a-41e3-ac88-a201cd208990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4B41F73-8BF3-4CD1-B112-8D64EC348B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BDF0120-72C3-473B-8DDB-8EC14CF53B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498318-147e-4cbd-b098-e36c9179f3b2"/>
    <ds:schemaRef ds:uri="5bce6588-da4a-41e3-ac88-a201cd2089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Meldung</vt:lpstr>
      <vt:lpstr>KR-Meldung Samstag</vt:lpstr>
      <vt:lpstr>KR-Meldung Sonntag</vt:lpstr>
      <vt:lpstr>Listen</vt:lpstr>
    </vt:vector>
  </TitlesOfParts>
  <Manager>-</Manager>
  <Company>-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Meldeunterlagen DLRG Wettkampf</dc:title>
  <dc:subject>JAuswertung</dc:subject>
  <dc:creator>Dennis Müller</dc:creator>
  <cp:keywords/>
  <dc:description/>
  <cp:lastModifiedBy>Katharina Andrasch von Domby</cp:lastModifiedBy>
  <cp:revision/>
  <dcterms:created xsi:type="dcterms:W3CDTF">2006-10-05T18:07:26Z</dcterms:created>
  <dcterms:modified xsi:type="dcterms:W3CDTF">2024-05-02T21:37:35Z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0x010100A1274F3774E90445852B95979F1C19E8</vt:lpwstr>
  </property>
  <property fmtid="{D5CDD505-2E9C-101B-9397-08002B2CF9AE}" pid="3" name="MediaServiceImageTags">
    <vt:lpwstr/>
  </property>
</Properties>
</file>